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-20" yWindow="0" windowWidth="23580" windowHeight="15420" tabRatio="788"/>
  </bookViews>
  <sheets>
    <sheet name="Time Measurement Worksheet" sheetId="10" r:id="rId1"/>
    <sheet name="Combination Table" sheetId="9" r:id="rId2"/>
    <sheet name="Standardized Work Chart" sheetId="20" r:id="rId3"/>
    <sheet name="Work Balance Chart" sheetId="11" r:id="rId4"/>
    <sheet name="Operation Work Standards Sheet" sheetId="8" r:id="rId5"/>
    <sheet name="Job Breakdown Sheet" sheetId="14" r:id="rId6"/>
    <sheet name="Takt Time worksheet" sheetId="13" r:id="rId7"/>
  </sheets>
  <definedNames>
    <definedName name="_xlnm.Print_Area" localSheetId="0">'Time Measurement Worksheet'!$A$1:$W$32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3" l="1"/>
  <c r="G13" i="13"/>
  <c r="G14" i="13"/>
  <c r="G16" i="13"/>
  <c r="B28" i="13"/>
  <c r="C28" i="13"/>
  <c r="F28" i="13"/>
  <c r="C26" i="13"/>
  <c r="F26" i="13"/>
  <c r="C25" i="13"/>
  <c r="F25" i="13"/>
  <c r="C24" i="13"/>
  <c r="F24" i="13"/>
  <c r="C23" i="13"/>
  <c r="F23" i="13"/>
  <c r="D28" i="13"/>
  <c r="E28" i="13"/>
  <c r="D26" i="13"/>
  <c r="E26" i="13"/>
  <c r="D25" i="13"/>
  <c r="E25" i="13"/>
  <c r="D24" i="13"/>
  <c r="E24" i="13"/>
  <c r="D23" i="13"/>
  <c r="E23" i="13"/>
  <c r="K12" i="13"/>
  <c r="G28" i="13"/>
  <c r="G26" i="13"/>
  <c r="G25" i="13"/>
  <c r="G24" i="13"/>
  <c r="G23" i="13"/>
  <c r="I28" i="13"/>
  <c r="J28" i="13"/>
  <c r="K28" i="13"/>
  <c r="L28" i="13"/>
  <c r="K13" i="13"/>
  <c r="K14" i="13"/>
  <c r="M28" i="13"/>
  <c r="N28" i="13"/>
  <c r="J26" i="13"/>
  <c r="K26" i="13"/>
  <c r="L26" i="13"/>
  <c r="M26" i="13"/>
  <c r="N26" i="13"/>
  <c r="J25" i="13"/>
  <c r="K25" i="13"/>
  <c r="L25" i="13"/>
  <c r="M25" i="13"/>
  <c r="N25" i="13"/>
  <c r="J24" i="13"/>
  <c r="K24" i="13"/>
  <c r="L24" i="13"/>
  <c r="M24" i="13"/>
  <c r="N24" i="13"/>
  <c r="J23" i="13"/>
  <c r="K23" i="13"/>
  <c r="L23" i="13"/>
  <c r="M23" i="13"/>
  <c r="N23" i="13"/>
</calcChain>
</file>

<file path=xl/sharedStrings.xml><?xml version="1.0" encoding="utf-8"?>
<sst xmlns="http://schemas.openxmlformats.org/spreadsheetml/2006/main" count="207" uniqueCount="152">
  <si>
    <t>Number of shifts per week to make available</t>
    <phoneticPr fontId="10" type="noConversion"/>
  </si>
  <si>
    <t>Per shift*</t>
    <phoneticPr fontId="10" type="noConversion"/>
  </si>
  <si>
    <t>Standard shifts per day:</t>
    <phoneticPr fontId="10" type="noConversion"/>
  </si>
  <si>
    <t>Hrs</t>
    <phoneticPr fontId="10" type="noConversion"/>
  </si>
  <si>
    <t>Step 1:  Determine the time available</t>
  </si>
  <si>
    <t>Job Breakdown Sheet</t>
  </si>
  <si>
    <t>Process name:</t>
  </si>
  <si>
    <t>Process number:</t>
  </si>
  <si>
    <t>Tools &amp; Materials required:</t>
  </si>
  <si>
    <t>Safety equipment:</t>
  </si>
  <si>
    <t xml:space="preserve"> </t>
  </si>
  <si>
    <t>Quality Check</t>
  </si>
  <si>
    <t>Takt Time</t>
  </si>
  <si>
    <t>Symbol</t>
  </si>
  <si>
    <t>Seq. No.</t>
  </si>
  <si>
    <t>Process Name</t>
  </si>
  <si>
    <t xml:space="preserve">Takt time is the pace to which work is designed and conducted, as set by customer demand. </t>
    <phoneticPr fontId="10" type="noConversion"/>
  </si>
  <si>
    <t>Standardization Work Combination Table</t>
    <phoneticPr fontId="0" type="noConversion"/>
  </si>
  <si>
    <t>Time Measurement Worksheet</t>
    <phoneticPr fontId="0" type="noConversion"/>
  </si>
  <si>
    <t>Shift:</t>
    <phoneticPr fontId="0" type="noConversion"/>
  </si>
  <si>
    <t>Date:</t>
    <phoneticPr fontId="0" type="noConversion"/>
  </si>
  <si>
    <t>Recorded by:</t>
    <phoneticPr fontId="0" type="noConversion"/>
  </si>
  <si>
    <t>Scope of Operation:  From:</t>
    <phoneticPr fontId="0" type="noConversion"/>
  </si>
  <si>
    <t>To:</t>
    <phoneticPr fontId="0" type="noConversion"/>
  </si>
  <si>
    <t>Product C</t>
    <phoneticPr fontId="10" type="noConversion"/>
  </si>
  <si>
    <t>Takt time *</t>
    <phoneticPr fontId="10" type="noConversion"/>
  </si>
  <si>
    <t>Operation Work Standards Sheet</t>
    <phoneticPr fontId="0" type="noConversion"/>
  </si>
  <si>
    <t>Use digital watch or stopwatch and record elements to nearest 0.1 second.  Scan each row and, rounding to nearest second, specify “most repeatable” time to be the “Charted Time”.</t>
    <phoneticPr fontId="0" type="noConversion"/>
  </si>
  <si>
    <t>OEE</t>
    <phoneticPr fontId="10" type="noConversion"/>
  </si>
  <si>
    <t>Takt Time (mins)</t>
    <phoneticPr fontId="10" type="noConversion"/>
  </si>
  <si>
    <t>Takt time (sec)</t>
    <phoneticPr fontId="10" type="noConversion"/>
  </si>
  <si>
    <t>Takt time (min)</t>
    <phoneticPr fontId="10" type="noConversion"/>
  </si>
  <si>
    <t>Key Point</t>
  </si>
  <si>
    <t>Visual Check</t>
  </si>
  <si>
    <t>Date</t>
  </si>
  <si>
    <t>Prod. Schedule</t>
  </si>
  <si>
    <t>/Shift</t>
  </si>
  <si>
    <t>Section</t>
  </si>
  <si>
    <t>Seq.</t>
  </si>
  <si>
    <t>Time</t>
  </si>
  <si>
    <t>Operation Duration (     )</t>
  </si>
  <si>
    <t>Man</t>
  </si>
  <si>
    <t>Mach</t>
  </si>
  <si>
    <t>Wait</t>
  </si>
  <si>
    <t>Walk</t>
  </si>
  <si>
    <t xml:space="preserve">                        Total</t>
  </si>
  <si>
    <t xml:space="preserve">Operation
Elements </t>
  </si>
  <si>
    <t>Starting 
Point</t>
  </si>
  <si>
    <t>Charted
times</t>
  </si>
  <si>
    <t>Remarks</t>
  </si>
  <si>
    <t>Cycle Time (totals)</t>
  </si>
  <si>
    <t>Work Balance Chart</t>
  </si>
  <si>
    <t>Cell or Line Name</t>
  </si>
  <si>
    <t>Takt Time (sec.)</t>
  </si>
  <si>
    <t>Process 1</t>
  </si>
  <si>
    <t>Process 2</t>
  </si>
  <si>
    <t>Process 3</t>
  </si>
  <si>
    <t>Process 4</t>
  </si>
  <si>
    <t>Process 5</t>
  </si>
  <si>
    <t>Process 6</t>
  </si>
  <si>
    <t>Process 7</t>
  </si>
  <si>
    <t>Process 8</t>
  </si>
  <si>
    <t>Name:</t>
  </si>
  <si>
    <t>Takt Time Worksheet</t>
    <phoneticPr fontId="10" type="noConversion"/>
  </si>
  <si>
    <t>Totals and Average Takt time</t>
  </si>
  <si>
    <t>Product D</t>
  </si>
  <si>
    <t>Product B</t>
  </si>
  <si>
    <t>Product A</t>
  </si>
  <si>
    <t>Per shift</t>
  </si>
  <si>
    <t>Per day</t>
  </si>
  <si>
    <t>Per week</t>
  </si>
  <si>
    <t>Per month</t>
  </si>
  <si>
    <t>Products</t>
  </si>
  <si>
    <t>(Numbers should come from sales figures, not cost accounting or production planning - Capture the true demand)</t>
  </si>
  <si>
    <t>Step 2:  Determine the average customer demand over all products produced in this work cell.</t>
  </si>
  <si>
    <t>Seconds:</t>
  </si>
  <si>
    <t>Minutes:</t>
  </si>
  <si>
    <t>Total time available per shift, in seconds and in minutes</t>
  </si>
  <si>
    <t>Subtract unplanned downtime (in minutes) based on overall equipment effectiveness (OEE):</t>
  </si>
  <si>
    <t>Subtract planned downtime (in minutes): (Maintenance, changeovers, special meetings, etc.</t>
  </si>
  <si>
    <t>Subtract breaks and lunch (in minutes):</t>
  </si>
  <si>
    <t>Example:</t>
  </si>
  <si>
    <t>Calculate Takt Time</t>
    <phoneticPr fontId="10" type="noConversion"/>
  </si>
  <si>
    <t>Hours in shift converted to minutes (x60):</t>
    <phoneticPr fontId="10" type="noConversion"/>
  </si>
  <si>
    <t>Process 9</t>
  </si>
  <si>
    <t>Process 10</t>
  </si>
  <si>
    <t>Process 11</t>
  </si>
  <si>
    <t>Process 12</t>
  </si>
  <si>
    <t>Key Symbols</t>
  </si>
  <si>
    <t>Major Steps (What to do)</t>
  </si>
  <si>
    <t>Key Points (How to do it)</t>
  </si>
  <si>
    <t>Reasons for Key Points (What happens if not done)</t>
  </si>
  <si>
    <t>Part name(s):</t>
  </si>
  <si>
    <t>Part Number(s):</t>
  </si>
  <si>
    <t>Symbols</t>
  </si>
  <si>
    <t>Safety</t>
  </si>
  <si>
    <t>Regulated</t>
  </si>
  <si>
    <t>Process</t>
  </si>
  <si>
    <t>Mutilation</t>
  </si>
  <si>
    <t>Hazard</t>
  </si>
  <si>
    <t>Ergonomic</t>
  </si>
  <si>
    <t>Environmental</t>
  </si>
  <si>
    <t>In-Process</t>
  </si>
  <si>
    <t>Stock</t>
  </si>
  <si>
    <t>TEAM SIGN-OFF</t>
  </si>
  <si>
    <t>T/M</t>
  </si>
  <si>
    <t>T/L</t>
  </si>
  <si>
    <t>G/L OR SUPV</t>
  </si>
  <si>
    <t>MGR</t>
  </si>
  <si>
    <t>TNG COORD</t>
  </si>
  <si>
    <t>SHIFT</t>
  </si>
  <si>
    <t>Security</t>
  </si>
  <si>
    <t>Visual</t>
  </si>
  <si>
    <t>Check</t>
  </si>
  <si>
    <t>Process Name:</t>
  </si>
  <si>
    <t>Process Number:</t>
  </si>
  <si>
    <t>Part Name:</t>
  </si>
  <si>
    <t>Part Number:</t>
  </si>
  <si>
    <t>Other Considerations</t>
  </si>
  <si>
    <t>Date of Last Update:</t>
  </si>
  <si>
    <t>Mutilation Hazard</t>
  </si>
  <si>
    <t>Ergonomic Key Point</t>
  </si>
  <si>
    <t>Regulated Process</t>
  </si>
  <si>
    <t>Environ-mental</t>
  </si>
  <si>
    <t>In-process stock</t>
  </si>
  <si>
    <t>Security Keypoint</t>
  </si>
  <si>
    <t>Time available divided by smoothed demand</t>
  </si>
  <si>
    <t>Process 13</t>
  </si>
  <si>
    <t>Process 14</t>
  </si>
  <si>
    <t>Process 15</t>
  </si>
  <si>
    <t>Travel Distance</t>
  </si>
  <si>
    <t>Manual Time</t>
  </si>
  <si>
    <t>Cumulative Time</t>
  </si>
  <si>
    <t>Scope of Operations</t>
  </si>
  <si>
    <t>From:</t>
  </si>
  <si>
    <t>To:</t>
  </si>
  <si>
    <t>Operation Elements</t>
  </si>
  <si>
    <t>Environ-</t>
  </si>
  <si>
    <t>mental</t>
  </si>
  <si>
    <t>Quality</t>
  </si>
  <si>
    <t>Visuals</t>
  </si>
  <si>
    <t>Required PPE:</t>
  </si>
  <si>
    <t>Std WIP</t>
  </si>
  <si>
    <t>Cycle Time</t>
  </si>
  <si>
    <t># T/Ms</t>
  </si>
  <si>
    <t>Total Floor Space</t>
  </si>
  <si>
    <t>Product Travel</t>
  </si>
  <si>
    <t>T/M Travel</t>
  </si>
  <si>
    <t>Last Update:</t>
  </si>
  <si>
    <t>Process Owner</t>
  </si>
  <si>
    <t>Standardized Work Chart</t>
  </si>
  <si>
    <t>Operator: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</si>
</sst>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</font>
    <font>
      <sz val="8"/>
      <name val="Arial"/>
      <family val="2"/>
    </font>
    <font>
      <sz val="7"/>
      <name val="Arial"/>
    </font>
    <font>
      <sz val="10"/>
      <name val="Arial"/>
    </font>
    <font>
      <sz val="9"/>
      <name val="Arial"/>
      <family val="2"/>
    </font>
    <font>
      <sz val="6"/>
      <name val="Arial"/>
      <family val="2"/>
    </font>
    <font>
      <sz val="16"/>
      <color indexed="59"/>
      <name val="Times New Roman"/>
      <family val="1"/>
    </font>
    <font>
      <sz val="8"/>
      <name val="Verdana"/>
    </font>
    <font>
      <sz val="12"/>
      <color indexed="8"/>
      <name val="Arial"/>
    </font>
    <font>
      <b/>
      <sz val="12"/>
      <color indexed="8"/>
      <name val="Arial"/>
      <family val="2"/>
    </font>
    <font>
      <sz val="18"/>
      <name val="Arial"/>
    </font>
    <font>
      <sz val="16"/>
      <name val="Arial"/>
      <family val="2"/>
    </font>
    <font>
      <sz val="12"/>
      <name val="Arial"/>
    </font>
    <font>
      <b/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22"/>
      <name val="Wingdings"/>
    </font>
    <font>
      <b/>
      <sz val="20"/>
      <name val="Arial"/>
    </font>
    <font>
      <sz val="20"/>
      <name val="Arial"/>
    </font>
    <font>
      <b/>
      <sz val="2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0" xfId="0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Continuous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8" fillId="0" borderId="13" xfId="0" applyFont="1" applyBorder="1" applyAlignment="1">
      <alignment horizontal="right"/>
    </xf>
    <xf numFmtId="0" fontId="4" fillId="0" borderId="13" xfId="0" applyFont="1" applyBorder="1"/>
    <xf numFmtId="0" fontId="4" fillId="0" borderId="2" xfId="0" applyFont="1" applyBorder="1" applyAlignment="1">
      <alignment wrapText="1"/>
    </xf>
    <xf numFmtId="0" fontId="0" fillId="0" borderId="14" xfId="0" applyBorder="1"/>
    <xf numFmtId="0" fontId="3" fillId="0" borderId="0" xfId="0" applyFont="1" applyAlignment="1">
      <alignment horizontal="left"/>
    </xf>
    <xf numFmtId="0" fontId="0" fillId="0" borderId="15" xfId="0" applyBorder="1"/>
    <xf numFmtId="0" fontId="0" fillId="0" borderId="13" xfId="0" applyBorder="1"/>
    <xf numFmtId="0" fontId="6" fillId="0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4" fillId="0" borderId="18" xfId="0" applyFont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3" borderId="0" xfId="0" applyFill="1"/>
    <xf numFmtId="0" fontId="0" fillId="0" borderId="32" xfId="0" applyBorder="1"/>
    <xf numFmtId="0" fontId="0" fillId="0" borderId="1" xfId="0" applyBorder="1" applyAlignment="1">
      <alignment vertical="center"/>
    </xf>
    <xf numFmtId="0" fontId="14" fillId="2" borderId="33" xfId="0" applyFont="1" applyFill="1" applyBorder="1" applyAlignment="1">
      <alignment horizontal="left"/>
    </xf>
    <xf numFmtId="0" fontId="14" fillId="2" borderId="34" xfId="0" applyFont="1" applyFill="1" applyBorder="1" applyAlignment="1">
      <alignment horizontal="left"/>
    </xf>
    <xf numFmtId="0" fontId="0" fillId="2" borderId="35" xfId="0" applyFill="1" applyBorder="1"/>
    <xf numFmtId="0" fontId="0" fillId="2" borderId="0" xfId="0" applyFill="1" applyBorder="1" applyAlignment="1">
      <alignment horizontal="right"/>
    </xf>
    <xf numFmtId="0" fontId="0" fillId="2" borderId="36" xfId="0" applyFill="1" applyBorder="1"/>
    <xf numFmtId="0" fontId="0" fillId="2" borderId="15" xfId="0" applyFill="1" applyBorder="1"/>
    <xf numFmtId="0" fontId="0" fillId="2" borderId="1" xfId="0" applyFill="1" applyBorder="1" applyAlignment="1">
      <alignment horizontal="right"/>
    </xf>
    <xf numFmtId="0" fontId="0" fillId="2" borderId="13" xfId="0" applyFill="1" applyBorder="1"/>
    <xf numFmtId="1" fontId="0" fillId="0" borderId="0" xfId="0" applyNumberFormat="1"/>
    <xf numFmtId="0" fontId="13" fillId="2" borderId="43" xfId="0" applyFont="1" applyFill="1" applyBorder="1" applyAlignment="1">
      <alignment horizontal="left"/>
    </xf>
    <xf numFmtId="0" fontId="0" fillId="0" borderId="47" xfId="0" applyBorder="1"/>
    <xf numFmtId="0" fontId="15" fillId="0" borderId="8" xfId="0" applyFont="1" applyBorder="1"/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6" fillId="0" borderId="10" xfId="0" applyFont="1" applyBorder="1"/>
    <xf numFmtId="0" fontId="16" fillId="0" borderId="12" xfId="0" applyFont="1" applyBorder="1"/>
    <xf numFmtId="0" fontId="16" fillId="0" borderId="11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2" xfId="0" quotePrefix="1" applyFont="1" applyBorder="1"/>
    <xf numFmtId="0" fontId="15" fillId="0" borderId="11" xfId="0" applyFont="1" applyBorder="1"/>
    <xf numFmtId="0" fontId="16" fillId="0" borderId="8" xfId="0" applyFont="1" applyBorder="1"/>
    <xf numFmtId="0" fontId="16" fillId="0" borderId="1" xfId="0" applyFont="1" applyBorder="1"/>
    <xf numFmtId="0" fontId="16" fillId="0" borderId="9" xfId="0" applyFont="1" applyBorder="1"/>
    <xf numFmtId="0" fontId="15" fillId="0" borderId="1" xfId="0" applyFont="1" applyBorder="1"/>
    <xf numFmtId="0" fontId="15" fillId="0" borderId="9" xfId="0" applyFont="1" applyBorder="1"/>
    <xf numFmtId="0" fontId="15" fillId="0" borderId="4" xfId="0" applyFont="1" applyBorder="1" applyAlignment="1">
      <alignment vertical="top"/>
    </xf>
    <xf numFmtId="0" fontId="15" fillId="0" borderId="4" xfId="0" applyFont="1" applyBorder="1"/>
    <xf numFmtId="0" fontId="0" fillId="0" borderId="35" xfId="0" applyBorder="1"/>
    <xf numFmtId="0" fontId="0" fillId="0" borderId="36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2" fillId="0" borderId="2" xfId="0" applyFont="1" applyBorder="1" applyAlignment="1">
      <alignment horizontal="center" vertical="top" wrapText="1"/>
    </xf>
    <xf numFmtId="0" fontId="0" fillId="0" borderId="56" xfId="0" applyBorder="1"/>
    <xf numFmtId="0" fontId="0" fillId="0" borderId="17" xfId="0" applyBorder="1"/>
    <xf numFmtId="0" fontId="0" fillId="0" borderId="62" xfId="0" applyBorder="1"/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1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0" fillId="0" borderId="57" xfId="0" applyBorder="1"/>
    <xf numFmtId="0" fontId="0" fillId="0" borderId="66" xfId="0" applyBorder="1"/>
    <xf numFmtId="0" fontId="0" fillId="0" borderId="60" xfId="0" applyBorder="1"/>
    <xf numFmtId="0" fontId="15" fillId="0" borderId="0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0" fillId="0" borderId="18" xfId="0" applyBorder="1"/>
    <xf numFmtId="0" fontId="0" fillId="0" borderId="68" xfId="0" applyBorder="1"/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16" fillId="0" borderId="72" xfId="0" applyFont="1" applyBorder="1" applyAlignment="1">
      <alignment horizontal="left" vertical="top"/>
    </xf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15" fillId="0" borderId="4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0" fillId="0" borderId="71" xfId="0" applyBorder="1"/>
    <xf numFmtId="0" fontId="0" fillId="0" borderId="5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70" xfId="0" applyBorder="1" applyAlignment="1"/>
    <xf numFmtId="0" fontId="0" fillId="0" borderId="81" xfId="0" applyBorder="1" applyAlignment="1">
      <alignment vertical="top"/>
    </xf>
    <xf numFmtId="0" fontId="0" fillId="0" borderId="35" xfId="0" applyBorder="1" applyAlignment="1">
      <alignment vertical="top"/>
    </xf>
    <xf numFmtId="0" fontId="0" fillId="3" borderId="3" xfId="0" applyFill="1" applyBorder="1" applyAlignment="1"/>
    <xf numFmtId="0" fontId="0" fillId="3" borderId="5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6" borderId="0" xfId="0" applyFill="1" applyBorder="1"/>
    <xf numFmtId="0" fontId="0" fillId="6" borderId="7" xfId="0" applyFill="1" applyBorder="1"/>
    <xf numFmtId="0" fontId="0" fillId="3" borderId="4" xfId="0" applyFill="1" applyBorder="1" applyAlignment="1"/>
    <xf numFmtId="0" fontId="0" fillId="6" borderId="6" xfId="0" applyFill="1" applyBorder="1"/>
    <xf numFmtId="0" fontId="0" fillId="3" borderId="1" xfId="0" applyFill="1" applyBorder="1" applyAlignment="1"/>
    <xf numFmtId="0" fontId="20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4" borderId="2" xfId="0" applyFont="1" applyFill="1" applyBorder="1" applyAlignment="1">
      <alignment vertical="center"/>
    </xf>
    <xf numFmtId="1" fontId="15" fillId="5" borderId="2" xfId="0" applyNumberFormat="1" applyFont="1" applyFill="1" applyBorder="1" applyAlignment="1">
      <alignment vertical="center"/>
    </xf>
    <xf numFmtId="0" fontId="15" fillId="3" borderId="38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39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3" borderId="40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/>
    </xf>
    <xf numFmtId="2" fontId="15" fillId="0" borderId="9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15" fillId="3" borderId="41" xfId="0" applyNumberFormat="1" applyFont="1" applyFill="1" applyBorder="1" applyAlignment="1">
      <alignment vertical="center"/>
    </xf>
    <xf numFmtId="1" fontId="15" fillId="3" borderId="40" xfId="0" applyNumberFormat="1" applyFont="1" applyFill="1" applyBorder="1" applyAlignment="1">
      <alignment vertical="center"/>
    </xf>
    <xf numFmtId="1" fontId="15" fillId="3" borderId="39" xfId="0" applyNumberFormat="1" applyFont="1" applyFill="1" applyBorder="1" applyAlignment="1">
      <alignment vertical="center"/>
    </xf>
    <xf numFmtId="1" fontId="15" fillId="3" borderId="32" xfId="0" applyNumberFormat="1" applyFont="1" applyFill="1" applyBorder="1" applyAlignment="1">
      <alignment vertical="center"/>
    </xf>
    <xf numFmtId="2" fontId="15" fillId="0" borderId="7" xfId="0" applyNumberFormat="1" applyFont="1" applyFill="1" applyBorder="1" applyAlignment="1">
      <alignment vertical="center"/>
    </xf>
    <xf numFmtId="1" fontId="15" fillId="5" borderId="10" xfId="0" applyNumberFormat="1" applyFont="1" applyFill="1" applyBorder="1" applyAlignment="1">
      <alignment vertical="center"/>
    </xf>
    <xf numFmtId="2" fontId="15" fillId="0" borderId="42" xfId="0" applyNumberFormat="1" applyFont="1" applyFill="1" applyBorder="1" applyAlignment="1">
      <alignment vertical="center"/>
    </xf>
    <xf numFmtId="2" fontId="15" fillId="3" borderId="4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1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6" fillId="0" borderId="43" xfId="0" applyFont="1" applyBorder="1" applyAlignment="1">
      <alignment vertical="top"/>
    </xf>
    <xf numFmtId="0" fontId="0" fillId="0" borderId="95" xfId="0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5" fillId="0" borderId="96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3" fillId="0" borderId="89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top" wrapText="1"/>
    </xf>
    <xf numFmtId="0" fontId="16" fillId="0" borderId="91" xfId="0" applyFont="1" applyBorder="1" applyAlignment="1">
      <alignment horizontal="center" vertical="top" wrapText="1"/>
    </xf>
    <xf numFmtId="0" fontId="16" fillId="0" borderId="93" xfId="0" applyFont="1" applyBorder="1" applyAlignment="1">
      <alignment horizontal="center" vertical="top" wrapText="1"/>
    </xf>
    <xf numFmtId="0" fontId="16" fillId="0" borderId="94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43" xfId="0" applyFont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21" fillId="0" borderId="71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6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15" fillId="0" borderId="5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0" fillId="0" borderId="1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83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66" xfId="0" applyBorder="1" applyAlignment="1">
      <alignment horizontal="center"/>
    </xf>
    <xf numFmtId="0" fontId="11" fillId="0" borderId="52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45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9" fillId="0" borderId="6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69" xfId="0" applyBorder="1"/>
    <xf numFmtId="0" fontId="0" fillId="0" borderId="97" xfId="0" applyBorder="1"/>
    <xf numFmtId="0" fontId="0" fillId="0" borderId="98" xfId="0" applyBorder="1"/>
    <xf numFmtId="0" fontId="0" fillId="7" borderId="12" xfId="0" applyFill="1" applyBorder="1"/>
    <xf numFmtId="0" fontId="0" fillId="0" borderId="99" xfId="0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Relationship Id="rId8" Type="http://schemas.openxmlformats.org/officeDocument/2006/relationships/image" Target="../media/image9.png"/><Relationship Id="rId9" Type="http://schemas.openxmlformats.org/officeDocument/2006/relationships/image" Target="../media/image10.png"/><Relationship Id="rId10" Type="http://schemas.openxmlformats.org/officeDocument/2006/relationships/image" Target="../media/image11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Relationship Id="rId8" Type="http://schemas.openxmlformats.org/officeDocument/2006/relationships/image" Target="../media/image9.png"/><Relationship Id="rId9" Type="http://schemas.openxmlformats.org/officeDocument/2006/relationships/image" Target="../media/image10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Relationship Id="rId8" Type="http://schemas.openxmlformats.org/officeDocument/2006/relationships/image" Target="../media/image10.png"/><Relationship Id="rId9" Type="http://schemas.openxmlformats.org/officeDocument/2006/relationships/image" Target="../media/image9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22695</xdr:colOff>
      <xdr:row>4</xdr:row>
      <xdr:rowOff>173220</xdr:rowOff>
    </xdr:from>
    <xdr:to>
      <xdr:col>6</xdr:col>
      <xdr:colOff>9995</xdr:colOff>
      <xdr:row>4</xdr:row>
      <xdr:rowOff>173220</xdr:rowOff>
    </xdr:to>
    <xdr:sp macro="" textlink="">
      <xdr:nvSpPr>
        <xdr:cNvPr id="31892" name="Line 7"/>
        <xdr:cNvSpPr>
          <a:spLocks noChangeShapeType="1"/>
        </xdr:cNvSpPr>
      </xdr:nvSpPr>
      <xdr:spPr bwMode="auto">
        <a:xfrm>
          <a:off x="2854170" y="125584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5</xdr:row>
      <xdr:rowOff>173220</xdr:rowOff>
    </xdr:from>
    <xdr:to>
      <xdr:col>6</xdr:col>
      <xdr:colOff>9995</xdr:colOff>
      <xdr:row>5</xdr:row>
      <xdr:rowOff>173220</xdr:rowOff>
    </xdr:to>
    <xdr:sp macro="" textlink="">
      <xdr:nvSpPr>
        <xdr:cNvPr id="31893" name="Line 8"/>
        <xdr:cNvSpPr>
          <a:spLocks noChangeShapeType="1"/>
        </xdr:cNvSpPr>
      </xdr:nvSpPr>
      <xdr:spPr bwMode="auto">
        <a:xfrm>
          <a:off x="2854170" y="163059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6</xdr:row>
      <xdr:rowOff>173220</xdr:rowOff>
    </xdr:from>
    <xdr:to>
      <xdr:col>6</xdr:col>
      <xdr:colOff>9995</xdr:colOff>
      <xdr:row>6</xdr:row>
      <xdr:rowOff>173220</xdr:rowOff>
    </xdr:to>
    <xdr:sp macro="" textlink="">
      <xdr:nvSpPr>
        <xdr:cNvPr id="31894" name="Line 9"/>
        <xdr:cNvSpPr>
          <a:spLocks noChangeShapeType="1"/>
        </xdr:cNvSpPr>
      </xdr:nvSpPr>
      <xdr:spPr bwMode="auto">
        <a:xfrm>
          <a:off x="2854170" y="200535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7</xdr:row>
      <xdr:rowOff>173220</xdr:rowOff>
    </xdr:from>
    <xdr:to>
      <xdr:col>6</xdr:col>
      <xdr:colOff>9995</xdr:colOff>
      <xdr:row>7</xdr:row>
      <xdr:rowOff>173220</xdr:rowOff>
    </xdr:to>
    <xdr:sp macro="" textlink="">
      <xdr:nvSpPr>
        <xdr:cNvPr id="31895" name="Line 10"/>
        <xdr:cNvSpPr>
          <a:spLocks noChangeShapeType="1"/>
        </xdr:cNvSpPr>
      </xdr:nvSpPr>
      <xdr:spPr bwMode="auto">
        <a:xfrm>
          <a:off x="2854170" y="238010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8</xdr:row>
      <xdr:rowOff>173220</xdr:rowOff>
    </xdr:from>
    <xdr:to>
      <xdr:col>6</xdr:col>
      <xdr:colOff>9995</xdr:colOff>
      <xdr:row>8</xdr:row>
      <xdr:rowOff>173220</xdr:rowOff>
    </xdr:to>
    <xdr:sp macro="" textlink="">
      <xdr:nvSpPr>
        <xdr:cNvPr id="31896" name="Line 11"/>
        <xdr:cNvSpPr>
          <a:spLocks noChangeShapeType="1"/>
        </xdr:cNvSpPr>
      </xdr:nvSpPr>
      <xdr:spPr bwMode="auto">
        <a:xfrm>
          <a:off x="2854170" y="2754859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9</xdr:row>
      <xdr:rowOff>173220</xdr:rowOff>
    </xdr:from>
    <xdr:to>
      <xdr:col>6</xdr:col>
      <xdr:colOff>9995</xdr:colOff>
      <xdr:row>9</xdr:row>
      <xdr:rowOff>173220</xdr:rowOff>
    </xdr:to>
    <xdr:sp macro="" textlink="">
      <xdr:nvSpPr>
        <xdr:cNvPr id="31897" name="Line 12"/>
        <xdr:cNvSpPr>
          <a:spLocks noChangeShapeType="1"/>
        </xdr:cNvSpPr>
      </xdr:nvSpPr>
      <xdr:spPr bwMode="auto">
        <a:xfrm>
          <a:off x="2854170" y="312961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10</xdr:row>
      <xdr:rowOff>173219</xdr:rowOff>
    </xdr:from>
    <xdr:to>
      <xdr:col>6</xdr:col>
      <xdr:colOff>9995</xdr:colOff>
      <xdr:row>10</xdr:row>
      <xdr:rowOff>173219</xdr:rowOff>
    </xdr:to>
    <xdr:sp macro="" textlink="">
      <xdr:nvSpPr>
        <xdr:cNvPr id="31898" name="Line 13"/>
        <xdr:cNvSpPr>
          <a:spLocks noChangeShapeType="1"/>
        </xdr:cNvSpPr>
      </xdr:nvSpPr>
      <xdr:spPr bwMode="auto">
        <a:xfrm>
          <a:off x="2854170" y="350436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11</xdr:row>
      <xdr:rowOff>173219</xdr:rowOff>
    </xdr:from>
    <xdr:to>
      <xdr:col>6</xdr:col>
      <xdr:colOff>9995</xdr:colOff>
      <xdr:row>11</xdr:row>
      <xdr:rowOff>173219</xdr:rowOff>
    </xdr:to>
    <xdr:sp macro="" textlink="">
      <xdr:nvSpPr>
        <xdr:cNvPr id="31899" name="Line 14"/>
        <xdr:cNvSpPr>
          <a:spLocks noChangeShapeType="1"/>
        </xdr:cNvSpPr>
      </xdr:nvSpPr>
      <xdr:spPr bwMode="auto">
        <a:xfrm>
          <a:off x="2854170" y="387912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12</xdr:row>
      <xdr:rowOff>173219</xdr:rowOff>
    </xdr:from>
    <xdr:to>
      <xdr:col>6</xdr:col>
      <xdr:colOff>9995</xdr:colOff>
      <xdr:row>12</xdr:row>
      <xdr:rowOff>173219</xdr:rowOff>
    </xdr:to>
    <xdr:sp macro="" textlink="">
      <xdr:nvSpPr>
        <xdr:cNvPr id="31900" name="Line 15"/>
        <xdr:cNvSpPr>
          <a:spLocks noChangeShapeType="1"/>
        </xdr:cNvSpPr>
      </xdr:nvSpPr>
      <xdr:spPr bwMode="auto">
        <a:xfrm>
          <a:off x="2854170" y="425387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16</xdr:row>
      <xdr:rowOff>173219</xdr:rowOff>
    </xdr:from>
    <xdr:to>
      <xdr:col>6</xdr:col>
      <xdr:colOff>9995</xdr:colOff>
      <xdr:row>16</xdr:row>
      <xdr:rowOff>173219</xdr:rowOff>
    </xdr:to>
    <xdr:sp macro="" textlink="">
      <xdr:nvSpPr>
        <xdr:cNvPr id="31901" name="Line 16"/>
        <xdr:cNvSpPr>
          <a:spLocks noChangeShapeType="1"/>
        </xdr:cNvSpPr>
      </xdr:nvSpPr>
      <xdr:spPr bwMode="auto">
        <a:xfrm>
          <a:off x="2854170" y="575289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17</xdr:row>
      <xdr:rowOff>173219</xdr:rowOff>
    </xdr:from>
    <xdr:to>
      <xdr:col>6</xdr:col>
      <xdr:colOff>9995</xdr:colOff>
      <xdr:row>17</xdr:row>
      <xdr:rowOff>173219</xdr:rowOff>
    </xdr:to>
    <xdr:sp macro="" textlink="">
      <xdr:nvSpPr>
        <xdr:cNvPr id="31902" name="Line 17"/>
        <xdr:cNvSpPr>
          <a:spLocks noChangeShapeType="1"/>
        </xdr:cNvSpPr>
      </xdr:nvSpPr>
      <xdr:spPr bwMode="auto">
        <a:xfrm>
          <a:off x="2854170" y="612764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18</xdr:row>
      <xdr:rowOff>173219</xdr:rowOff>
    </xdr:from>
    <xdr:to>
      <xdr:col>6</xdr:col>
      <xdr:colOff>9995</xdr:colOff>
      <xdr:row>18</xdr:row>
      <xdr:rowOff>173219</xdr:rowOff>
    </xdr:to>
    <xdr:sp macro="" textlink="">
      <xdr:nvSpPr>
        <xdr:cNvPr id="31903" name="Line 18"/>
        <xdr:cNvSpPr>
          <a:spLocks noChangeShapeType="1"/>
        </xdr:cNvSpPr>
      </xdr:nvSpPr>
      <xdr:spPr bwMode="auto">
        <a:xfrm>
          <a:off x="2854170" y="6502399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19</xdr:row>
      <xdr:rowOff>173219</xdr:rowOff>
    </xdr:from>
    <xdr:to>
      <xdr:col>6</xdr:col>
      <xdr:colOff>9995</xdr:colOff>
      <xdr:row>19</xdr:row>
      <xdr:rowOff>173219</xdr:rowOff>
    </xdr:to>
    <xdr:sp macro="" textlink="">
      <xdr:nvSpPr>
        <xdr:cNvPr id="31904" name="Line 19"/>
        <xdr:cNvSpPr>
          <a:spLocks noChangeShapeType="1"/>
        </xdr:cNvSpPr>
      </xdr:nvSpPr>
      <xdr:spPr bwMode="auto">
        <a:xfrm>
          <a:off x="2854170" y="687715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20</xdr:row>
      <xdr:rowOff>173218</xdr:rowOff>
    </xdr:from>
    <xdr:to>
      <xdr:col>6</xdr:col>
      <xdr:colOff>9995</xdr:colOff>
      <xdr:row>20</xdr:row>
      <xdr:rowOff>173218</xdr:rowOff>
    </xdr:to>
    <xdr:sp macro="" textlink="">
      <xdr:nvSpPr>
        <xdr:cNvPr id="31905" name="Line 20"/>
        <xdr:cNvSpPr>
          <a:spLocks noChangeShapeType="1"/>
        </xdr:cNvSpPr>
      </xdr:nvSpPr>
      <xdr:spPr bwMode="auto">
        <a:xfrm>
          <a:off x="2854170" y="725190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21</xdr:row>
      <xdr:rowOff>173218</xdr:rowOff>
    </xdr:from>
    <xdr:to>
      <xdr:col>6</xdr:col>
      <xdr:colOff>9995</xdr:colOff>
      <xdr:row>21</xdr:row>
      <xdr:rowOff>173218</xdr:rowOff>
    </xdr:to>
    <xdr:sp macro="" textlink="">
      <xdr:nvSpPr>
        <xdr:cNvPr id="31906" name="Line 21"/>
        <xdr:cNvSpPr>
          <a:spLocks noChangeShapeType="1"/>
        </xdr:cNvSpPr>
      </xdr:nvSpPr>
      <xdr:spPr bwMode="auto">
        <a:xfrm>
          <a:off x="2854170" y="762666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22</xdr:row>
      <xdr:rowOff>173218</xdr:rowOff>
    </xdr:from>
    <xdr:to>
      <xdr:col>6</xdr:col>
      <xdr:colOff>9995</xdr:colOff>
      <xdr:row>22</xdr:row>
      <xdr:rowOff>173218</xdr:rowOff>
    </xdr:to>
    <xdr:sp macro="" textlink="">
      <xdr:nvSpPr>
        <xdr:cNvPr id="31907" name="Line 22"/>
        <xdr:cNvSpPr>
          <a:spLocks noChangeShapeType="1"/>
        </xdr:cNvSpPr>
      </xdr:nvSpPr>
      <xdr:spPr bwMode="auto">
        <a:xfrm>
          <a:off x="2854170" y="800141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23</xdr:row>
      <xdr:rowOff>173220</xdr:rowOff>
    </xdr:from>
    <xdr:to>
      <xdr:col>6</xdr:col>
      <xdr:colOff>9995</xdr:colOff>
      <xdr:row>23</xdr:row>
      <xdr:rowOff>173220</xdr:rowOff>
    </xdr:to>
    <xdr:sp macro="" textlink="">
      <xdr:nvSpPr>
        <xdr:cNvPr id="31908" name="Line 23"/>
        <xdr:cNvSpPr>
          <a:spLocks noChangeShapeType="1"/>
        </xdr:cNvSpPr>
      </xdr:nvSpPr>
      <xdr:spPr bwMode="auto">
        <a:xfrm>
          <a:off x="2854170" y="837617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16</xdr:col>
      <xdr:colOff>76200</xdr:colOff>
      <xdr:row>5</xdr:row>
      <xdr:rowOff>50800</xdr:rowOff>
    </xdr:from>
    <xdr:to>
      <xdr:col>17</xdr:col>
      <xdr:colOff>24402</xdr:colOff>
      <xdr:row>5</xdr:row>
      <xdr:rowOff>254000</xdr:rowOff>
    </xdr:to>
    <xdr:sp macro="" textlink="">
      <xdr:nvSpPr>
        <xdr:cNvPr id="31909" name="Text Box 24"/>
        <xdr:cNvSpPr txBox="1">
          <a:spLocks noChangeArrowheads="1"/>
        </xdr:cNvSpPr>
      </xdr:nvSpPr>
      <xdr:spPr bwMode="auto">
        <a:xfrm>
          <a:off x="4495800" y="15621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28</xdr:col>
      <xdr:colOff>63500</xdr:colOff>
      <xdr:row>24</xdr:row>
      <xdr:rowOff>50800</xdr:rowOff>
    </xdr:from>
    <xdr:to>
      <xdr:col>66</xdr:col>
      <xdr:colOff>100998</xdr:colOff>
      <xdr:row>26</xdr:row>
      <xdr:rowOff>60934</xdr:rowOff>
    </xdr:to>
    <xdr:pic>
      <xdr:nvPicPr>
        <xdr:cNvPr id="319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7010400"/>
          <a:ext cx="59690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22695</xdr:colOff>
      <xdr:row>15</xdr:row>
      <xdr:rowOff>173219</xdr:rowOff>
    </xdr:from>
    <xdr:to>
      <xdr:col>6</xdr:col>
      <xdr:colOff>9995</xdr:colOff>
      <xdr:row>15</xdr:row>
      <xdr:rowOff>173219</xdr:rowOff>
    </xdr:to>
    <xdr:sp macro="" textlink="">
      <xdr:nvSpPr>
        <xdr:cNvPr id="24" name="Line 16"/>
        <xdr:cNvSpPr>
          <a:spLocks noChangeShapeType="1"/>
        </xdr:cNvSpPr>
      </xdr:nvSpPr>
      <xdr:spPr bwMode="auto">
        <a:xfrm>
          <a:off x="2854170" y="537813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14</xdr:row>
      <xdr:rowOff>173219</xdr:rowOff>
    </xdr:from>
    <xdr:to>
      <xdr:col>6</xdr:col>
      <xdr:colOff>9995</xdr:colOff>
      <xdr:row>14</xdr:row>
      <xdr:rowOff>173219</xdr:rowOff>
    </xdr:to>
    <xdr:sp macro="" textlink="">
      <xdr:nvSpPr>
        <xdr:cNvPr id="25" name="Line 16"/>
        <xdr:cNvSpPr>
          <a:spLocks noChangeShapeType="1"/>
        </xdr:cNvSpPr>
      </xdr:nvSpPr>
      <xdr:spPr bwMode="auto">
        <a:xfrm>
          <a:off x="2854170" y="500338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13</xdr:row>
      <xdr:rowOff>173219</xdr:rowOff>
    </xdr:from>
    <xdr:to>
      <xdr:col>6</xdr:col>
      <xdr:colOff>9995</xdr:colOff>
      <xdr:row>13</xdr:row>
      <xdr:rowOff>173219</xdr:rowOff>
    </xdr:to>
    <xdr:sp macro="" textlink="">
      <xdr:nvSpPr>
        <xdr:cNvPr id="26" name="Line 16"/>
        <xdr:cNvSpPr>
          <a:spLocks noChangeShapeType="1"/>
        </xdr:cNvSpPr>
      </xdr:nvSpPr>
      <xdr:spPr bwMode="auto">
        <a:xfrm>
          <a:off x="2854170" y="4628629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50800</xdr:rowOff>
    </xdr:from>
    <xdr:to>
      <xdr:col>8</xdr:col>
      <xdr:colOff>94252</xdr:colOff>
      <xdr:row>6</xdr:row>
      <xdr:rowOff>265289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6261100" y="1727200"/>
          <a:ext cx="100602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107950</xdr:colOff>
      <xdr:row>23</xdr:row>
      <xdr:rowOff>6350</xdr:rowOff>
    </xdr:from>
    <xdr:to>
      <xdr:col>5</xdr:col>
      <xdr:colOff>488950</xdr:colOff>
      <xdr:row>25</xdr:row>
      <xdr:rowOff>4782</xdr:rowOff>
    </xdr:to>
    <xdr:pic>
      <xdr:nvPicPr>
        <xdr:cNvPr id="42" name="Picture 41" descr="Safety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0450" y="8502650"/>
          <a:ext cx="381000" cy="379432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</xdr:colOff>
      <xdr:row>23</xdr:row>
      <xdr:rowOff>0</xdr:rowOff>
    </xdr:from>
    <xdr:to>
      <xdr:col>6</xdr:col>
      <xdr:colOff>482077</xdr:colOff>
      <xdr:row>24</xdr:row>
      <xdr:rowOff>184151</xdr:rowOff>
    </xdr:to>
    <xdr:pic>
      <xdr:nvPicPr>
        <xdr:cNvPr id="43" name="Picture 42" descr="MutilationHazard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8496300"/>
          <a:ext cx="361427" cy="374650"/>
        </a:xfrm>
        <a:prstGeom prst="rect">
          <a:avLst/>
        </a:prstGeom>
      </xdr:spPr>
    </xdr:pic>
    <xdr:clientData/>
  </xdr:twoCellAnchor>
  <xdr:twoCellAnchor editAs="oneCell">
    <xdr:from>
      <xdr:col>7</xdr:col>
      <xdr:colOff>107950</xdr:colOff>
      <xdr:row>23</xdr:row>
      <xdr:rowOff>6350</xdr:rowOff>
    </xdr:from>
    <xdr:to>
      <xdr:col>7</xdr:col>
      <xdr:colOff>488950</xdr:colOff>
      <xdr:row>25</xdr:row>
      <xdr:rowOff>6350</xdr:rowOff>
    </xdr:to>
    <xdr:pic>
      <xdr:nvPicPr>
        <xdr:cNvPr id="44" name="Picture 43" descr="Ergonomic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350" y="85026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8</xdr:col>
      <xdr:colOff>139700</xdr:colOff>
      <xdr:row>23</xdr:row>
      <xdr:rowOff>0</xdr:rowOff>
    </xdr:from>
    <xdr:to>
      <xdr:col>8</xdr:col>
      <xdr:colOff>527050</xdr:colOff>
      <xdr:row>25</xdr:row>
      <xdr:rowOff>4807</xdr:rowOff>
    </xdr:to>
    <xdr:pic>
      <xdr:nvPicPr>
        <xdr:cNvPr id="45" name="Picture 44" descr="QualityCheck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8496300"/>
          <a:ext cx="387350" cy="385807"/>
        </a:xfrm>
        <a:prstGeom prst="rect">
          <a:avLst/>
        </a:prstGeom>
      </xdr:spPr>
    </xdr:pic>
    <xdr:clientData/>
  </xdr:twoCellAnchor>
  <xdr:twoCellAnchor editAs="oneCell">
    <xdr:from>
      <xdr:col>9</xdr:col>
      <xdr:colOff>101600</xdr:colOff>
      <xdr:row>23</xdr:row>
      <xdr:rowOff>12700</xdr:rowOff>
    </xdr:from>
    <xdr:to>
      <xdr:col>9</xdr:col>
      <xdr:colOff>527050</xdr:colOff>
      <xdr:row>25</xdr:row>
      <xdr:rowOff>3029</xdr:rowOff>
    </xdr:to>
    <xdr:pic>
      <xdr:nvPicPr>
        <xdr:cNvPr id="46" name="Picture 45" descr="Regulated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700" y="8509000"/>
          <a:ext cx="425450" cy="371329"/>
        </a:xfrm>
        <a:prstGeom prst="rect">
          <a:avLst/>
        </a:prstGeom>
      </xdr:spPr>
    </xdr:pic>
    <xdr:clientData/>
  </xdr:twoCellAnchor>
  <xdr:twoCellAnchor editAs="oneCell">
    <xdr:from>
      <xdr:col>10</xdr:col>
      <xdr:colOff>139700</xdr:colOff>
      <xdr:row>23</xdr:row>
      <xdr:rowOff>0</xdr:rowOff>
    </xdr:from>
    <xdr:to>
      <xdr:col>10</xdr:col>
      <xdr:colOff>514350</xdr:colOff>
      <xdr:row>25</xdr:row>
      <xdr:rowOff>1054</xdr:rowOff>
    </xdr:to>
    <xdr:pic>
      <xdr:nvPicPr>
        <xdr:cNvPr id="47" name="Picture 46" descr="Environmental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8496300"/>
          <a:ext cx="374650" cy="382054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133350</xdr:colOff>
      <xdr:row>23</xdr:row>
      <xdr:rowOff>6350</xdr:rowOff>
    </xdr:from>
    <xdr:to>
      <xdr:col>11</xdr:col>
      <xdr:colOff>520700</xdr:colOff>
      <xdr:row>25</xdr:row>
      <xdr:rowOff>12700</xdr:rowOff>
    </xdr:to>
    <xdr:pic>
      <xdr:nvPicPr>
        <xdr:cNvPr id="48" name="Picture 47" descr="InProcessStock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6650" y="8502650"/>
          <a:ext cx="387350" cy="38735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23</xdr:row>
      <xdr:rowOff>0</xdr:rowOff>
    </xdr:from>
    <xdr:to>
      <xdr:col>12</xdr:col>
      <xdr:colOff>488950</xdr:colOff>
      <xdr:row>24</xdr:row>
      <xdr:rowOff>181397</xdr:rowOff>
    </xdr:to>
    <xdr:pic>
      <xdr:nvPicPr>
        <xdr:cNvPr id="49" name="Picture 48" descr="Security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496300"/>
          <a:ext cx="336550" cy="371896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23</xdr:row>
      <xdr:rowOff>0</xdr:rowOff>
    </xdr:from>
    <xdr:to>
      <xdr:col>13</xdr:col>
      <xdr:colOff>524024</xdr:colOff>
      <xdr:row>25</xdr:row>
      <xdr:rowOff>19050</xdr:rowOff>
    </xdr:to>
    <xdr:pic>
      <xdr:nvPicPr>
        <xdr:cNvPr id="50" name="Picture 49" descr="VisualCheck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2850" y="8496300"/>
          <a:ext cx="390674" cy="400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188216</xdr:colOff>
      <xdr:row>0</xdr:row>
      <xdr:rowOff>38188</xdr:rowOff>
    </xdr:from>
    <xdr:to>
      <xdr:col>19</xdr:col>
      <xdr:colOff>535783</xdr:colOff>
      <xdr:row>1</xdr:row>
      <xdr:rowOff>275068</xdr:rowOff>
    </xdr:to>
    <xdr:pic>
      <xdr:nvPicPr>
        <xdr:cNvPr id="51" name="Picture 50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b="32479"/>
        <a:stretch/>
      </xdr:blipFill>
      <xdr:spPr>
        <a:xfrm>
          <a:off x="10758524" y="38188"/>
          <a:ext cx="3669105" cy="569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17</xdr:row>
      <xdr:rowOff>38100</xdr:rowOff>
    </xdr:from>
    <xdr:ext cx="711200" cy="480131"/>
    <xdr:sp macro="" textlink="">
      <xdr:nvSpPr>
        <xdr:cNvPr id="14351" name="Text Box 15"/>
        <xdr:cNvSpPr txBox="1">
          <a:spLocks noChangeArrowheads="1"/>
        </xdr:cNvSpPr>
      </xdr:nvSpPr>
      <xdr:spPr bwMode="auto">
        <a:xfrm>
          <a:off x="88900" y="2717800"/>
          <a:ext cx="711200" cy="48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Cycle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</a:p>
        <a:p>
          <a:pPr algn="ctr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        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165031</xdr:colOff>
      <xdr:row>36</xdr:row>
      <xdr:rowOff>27205</xdr:rowOff>
    </xdr:from>
    <xdr:to>
      <xdr:col>5</xdr:col>
      <xdr:colOff>198439</xdr:colOff>
      <xdr:row>37</xdr:row>
      <xdr:rowOff>191881</xdr:rowOff>
    </xdr:to>
    <xdr:pic>
      <xdr:nvPicPr>
        <xdr:cNvPr id="2" name="Picture 1" descr="Safety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231" y="8206005"/>
          <a:ext cx="359903" cy="361094"/>
        </a:xfrm>
        <a:prstGeom prst="rect">
          <a:avLst/>
        </a:prstGeom>
      </xdr:spPr>
    </xdr:pic>
    <xdr:clientData/>
  </xdr:twoCellAnchor>
  <xdr:twoCellAnchor editAs="oneCell">
    <xdr:from>
      <xdr:col>6</xdr:col>
      <xdr:colOff>143933</xdr:colOff>
      <xdr:row>36</xdr:row>
      <xdr:rowOff>0</xdr:rowOff>
    </xdr:from>
    <xdr:to>
      <xdr:col>7</xdr:col>
      <xdr:colOff>193160</xdr:colOff>
      <xdr:row>37</xdr:row>
      <xdr:rowOff>193701</xdr:rowOff>
    </xdr:to>
    <xdr:pic>
      <xdr:nvPicPr>
        <xdr:cNvPr id="3" name="Picture 2" descr="MutilationHazard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533" y="8178800"/>
          <a:ext cx="375721" cy="389467"/>
        </a:xfrm>
        <a:prstGeom prst="rect">
          <a:avLst/>
        </a:prstGeom>
      </xdr:spPr>
    </xdr:pic>
    <xdr:clientData/>
  </xdr:twoCellAnchor>
  <xdr:twoCellAnchor editAs="oneCell">
    <xdr:from>
      <xdr:col>8</xdr:col>
      <xdr:colOff>143934</xdr:colOff>
      <xdr:row>36</xdr:row>
      <xdr:rowOff>8468</xdr:rowOff>
    </xdr:from>
    <xdr:to>
      <xdr:col>9</xdr:col>
      <xdr:colOff>198439</xdr:colOff>
      <xdr:row>37</xdr:row>
      <xdr:rowOff>193702</xdr:rowOff>
    </xdr:to>
    <xdr:pic>
      <xdr:nvPicPr>
        <xdr:cNvPr id="4" name="Picture 3" descr="Egronomic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5934" y="8187268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135472</xdr:colOff>
      <xdr:row>36</xdr:row>
      <xdr:rowOff>8467</xdr:rowOff>
    </xdr:from>
    <xdr:to>
      <xdr:col>11</xdr:col>
      <xdr:colOff>208503</xdr:colOff>
      <xdr:row>38</xdr:row>
      <xdr:rowOff>13564</xdr:rowOff>
    </xdr:to>
    <xdr:pic>
      <xdr:nvPicPr>
        <xdr:cNvPr id="23" name="Picture 22" descr="QualityCheck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7872" y="8187267"/>
          <a:ext cx="399525" cy="397933"/>
        </a:xfrm>
        <a:prstGeom prst="rect">
          <a:avLst/>
        </a:prstGeom>
      </xdr:spPr>
    </xdr:pic>
    <xdr:clientData/>
  </xdr:twoCellAnchor>
  <xdr:twoCellAnchor editAs="oneCell">
    <xdr:from>
      <xdr:col>12</xdr:col>
      <xdr:colOff>110071</xdr:colOff>
      <xdr:row>36</xdr:row>
      <xdr:rowOff>8467</xdr:rowOff>
    </xdr:from>
    <xdr:to>
      <xdr:col>13</xdr:col>
      <xdr:colOff>223843</xdr:colOff>
      <xdr:row>37</xdr:row>
      <xdr:rowOff>184262</xdr:rowOff>
    </xdr:to>
    <xdr:pic>
      <xdr:nvPicPr>
        <xdr:cNvPr id="24" name="Picture 23" descr="Regulated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871" y="8187267"/>
          <a:ext cx="440267" cy="384261"/>
        </a:xfrm>
        <a:prstGeom prst="rect">
          <a:avLst/>
        </a:prstGeom>
      </xdr:spPr>
    </xdr:pic>
    <xdr:clientData/>
  </xdr:twoCellAnchor>
  <xdr:twoCellAnchor editAs="oneCell">
    <xdr:from>
      <xdr:col>14</xdr:col>
      <xdr:colOff>143939</xdr:colOff>
      <xdr:row>36</xdr:row>
      <xdr:rowOff>0</xdr:rowOff>
    </xdr:from>
    <xdr:to>
      <xdr:col>15</xdr:col>
      <xdr:colOff>198445</xdr:colOff>
      <xdr:row>37</xdr:row>
      <xdr:rowOff>192112</xdr:rowOff>
    </xdr:to>
    <xdr:pic>
      <xdr:nvPicPr>
        <xdr:cNvPr id="25" name="Picture 24" descr="Environmental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7139" y="8178800"/>
          <a:ext cx="381000" cy="388530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152406</xdr:colOff>
      <xdr:row>36</xdr:row>
      <xdr:rowOff>16934</xdr:rowOff>
    </xdr:from>
    <xdr:to>
      <xdr:col>17</xdr:col>
      <xdr:colOff>189979</xdr:colOff>
      <xdr:row>37</xdr:row>
      <xdr:rowOff>184583</xdr:rowOff>
    </xdr:to>
    <xdr:pic>
      <xdr:nvPicPr>
        <xdr:cNvPr id="26" name="Picture 25" descr="InProcessStock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6" y="8195734"/>
          <a:ext cx="364067" cy="364067"/>
        </a:xfrm>
        <a:prstGeom prst="rect">
          <a:avLst/>
        </a:prstGeom>
      </xdr:spPr>
    </xdr:pic>
    <xdr:clientData/>
  </xdr:twoCellAnchor>
  <xdr:twoCellAnchor editAs="oneCell">
    <xdr:from>
      <xdr:col>18</xdr:col>
      <xdr:colOff>169340</xdr:colOff>
      <xdr:row>36</xdr:row>
      <xdr:rowOff>8467</xdr:rowOff>
    </xdr:from>
    <xdr:to>
      <xdr:col>19</xdr:col>
      <xdr:colOff>173046</xdr:colOff>
      <xdr:row>37</xdr:row>
      <xdr:rowOff>176928</xdr:rowOff>
    </xdr:to>
    <xdr:pic>
      <xdr:nvPicPr>
        <xdr:cNvPr id="27" name="Picture 26" descr="Security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40" y="8187267"/>
          <a:ext cx="330200" cy="364879"/>
        </a:xfrm>
        <a:prstGeom prst="rect">
          <a:avLst/>
        </a:prstGeom>
      </xdr:spPr>
    </xdr:pic>
    <xdr:clientData/>
  </xdr:twoCellAnchor>
  <xdr:twoCellAnchor editAs="oneCell">
    <xdr:from>
      <xdr:col>20</xdr:col>
      <xdr:colOff>143939</xdr:colOff>
      <xdr:row>36</xdr:row>
      <xdr:rowOff>0</xdr:rowOff>
    </xdr:from>
    <xdr:to>
      <xdr:col>21</xdr:col>
      <xdr:colOff>206912</xdr:colOff>
      <xdr:row>38</xdr:row>
      <xdr:rowOff>5978</xdr:rowOff>
    </xdr:to>
    <xdr:pic>
      <xdr:nvPicPr>
        <xdr:cNvPr id="28" name="Picture 27" descr="VisualCheck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39" y="8178800"/>
          <a:ext cx="389467" cy="3988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293408</xdr:colOff>
      <xdr:row>22</xdr:row>
      <xdr:rowOff>13085</xdr:rowOff>
    </xdr:from>
    <xdr:to>
      <xdr:col>4</xdr:col>
      <xdr:colOff>615418</xdr:colOff>
      <xdr:row>23</xdr:row>
      <xdr:rowOff>165206</xdr:rowOff>
    </xdr:to>
    <xdr:pic>
      <xdr:nvPicPr>
        <xdr:cNvPr id="4" name="Picture 3" descr="Safety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008" y="7353685"/>
          <a:ext cx="322010" cy="329921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22</xdr:row>
      <xdr:rowOff>0</xdr:rowOff>
    </xdr:from>
    <xdr:to>
      <xdr:col>5</xdr:col>
      <xdr:colOff>628575</xdr:colOff>
      <xdr:row>24</xdr:row>
      <xdr:rowOff>6350</xdr:rowOff>
    </xdr:to>
    <xdr:pic>
      <xdr:nvPicPr>
        <xdr:cNvPr id="5" name="Picture 4" descr="MutilationHazard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7340600"/>
          <a:ext cx="34917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268732</xdr:colOff>
      <xdr:row>22</xdr:row>
      <xdr:rowOff>6350</xdr:rowOff>
    </xdr:from>
    <xdr:to>
      <xdr:col>6</xdr:col>
      <xdr:colOff>624332</xdr:colOff>
      <xdr:row>24</xdr:row>
      <xdr:rowOff>6350</xdr:rowOff>
    </xdr:to>
    <xdr:pic>
      <xdr:nvPicPr>
        <xdr:cNvPr id="6" name="Picture 5" descr="Egronomic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132" y="7346950"/>
          <a:ext cx="355600" cy="35560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254000</xdr:colOff>
      <xdr:row>22</xdr:row>
      <xdr:rowOff>0</xdr:rowOff>
    </xdr:from>
    <xdr:to>
      <xdr:col>7</xdr:col>
      <xdr:colOff>611022</xdr:colOff>
      <xdr:row>24</xdr:row>
      <xdr:rowOff>0</xdr:rowOff>
    </xdr:to>
    <xdr:pic>
      <xdr:nvPicPr>
        <xdr:cNvPr id="7" name="Picture 6" descr="QualityCheck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6800" y="7340600"/>
          <a:ext cx="357022" cy="355600"/>
        </a:xfrm>
        <a:prstGeom prst="rect">
          <a:avLst/>
        </a:prstGeom>
      </xdr:spPr>
    </xdr:pic>
    <xdr:clientData/>
  </xdr:twoCellAnchor>
  <xdr:twoCellAnchor editAs="oneCell">
    <xdr:from>
      <xdr:col>8</xdr:col>
      <xdr:colOff>241300</xdr:colOff>
      <xdr:row>22</xdr:row>
      <xdr:rowOff>6350</xdr:rowOff>
    </xdr:from>
    <xdr:to>
      <xdr:col>8</xdr:col>
      <xdr:colOff>654050</xdr:colOff>
      <xdr:row>24</xdr:row>
      <xdr:rowOff>10995</xdr:rowOff>
    </xdr:to>
    <xdr:pic>
      <xdr:nvPicPr>
        <xdr:cNvPr id="8" name="Picture 7" descr="Regulated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7346950"/>
          <a:ext cx="412750" cy="360245"/>
        </a:xfrm>
        <a:prstGeom prst="rect">
          <a:avLst/>
        </a:prstGeom>
      </xdr:spPr>
    </xdr:pic>
    <xdr:clientData/>
  </xdr:twoCellAnchor>
  <xdr:twoCellAnchor editAs="oneCell">
    <xdr:from>
      <xdr:col>9</xdr:col>
      <xdr:colOff>260350</xdr:colOff>
      <xdr:row>22</xdr:row>
      <xdr:rowOff>0</xdr:rowOff>
    </xdr:from>
    <xdr:to>
      <xdr:col>9</xdr:col>
      <xdr:colOff>635000</xdr:colOff>
      <xdr:row>24</xdr:row>
      <xdr:rowOff>26455</xdr:rowOff>
    </xdr:to>
    <xdr:pic>
      <xdr:nvPicPr>
        <xdr:cNvPr id="9" name="Picture 8" descr="Environmental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7340600"/>
          <a:ext cx="374650" cy="382055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22</xdr:row>
      <xdr:rowOff>0</xdr:rowOff>
    </xdr:from>
    <xdr:to>
      <xdr:col>10</xdr:col>
      <xdr:colOff>641350</xdr:colOff>
      <xdr:row>24</xdr:row>
      <xdr:rowOff>19050</xdr:rowOff>
    </xdr:to>
    <xdr:pic>
      <xdr:nvPicPr>
        <xdr:cNvPr id="10" name="Picture 9" descr="InProcessStock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2700" y="7340600"/>
          <a:ext cx="374650" cy="37465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22</xdr:row>
      <xdr:rowOff>0</xdr:rowOff>
    </xdr:from>
    <xdr:to>
      <xdr:col>12</xdr:col>
      <xdr:colOff>622300</xdr:colOff>
      <xdr:row>24</xdr:row>
      <xdr:rowOff>8534</xdr:rowOff>
    </xdr:to>
    <xdr:pic>
      <xdr:nvPicPr>
        <xdr:cNvPr id="12" name="Picture 11" descr="VisualCheck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7340600"/>
          <a:ext cx="355600" cy="364134"/>
        </a:xfrm>
        <a:prstGeom prst="rect">
          <a:avLst/>
        </a:prstGeom>
      </xdr:spPr>
    </xdr:pic>
    <xdr:clientData/>
  </xdr:twoCellAnchor>
  <xdr:twoCellAnchor editAs="oneCell">
    <xdr:from>
      <xdr:col>11</xdr:col>
      <xdr:colOff>278988</xdr:colOff>
      <xdr:row>22</xdr:row>
      <xdr:rowOff>19539</xdr:rowOff>
    </xdr:from>
    <xdr:to>
      <xdr:col>11</xdr:col>
      <xdr:colOff>582660</xdr:colOff>
      <xdr:row>24</xdr:row>
      <xdr:rowOff>0</xdr:rowOff>
    </xdr:to>
    <xdr:pic>
      <xdr:nvPicPr>
        <xdr:cNvPr id="13" name="Picture 12" descr="Security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388" y="7360139"/>
          <a:ext cx="303672" cy="336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34"/>
  <sheetViews>
    <sheetView tabSelected="1" view="pageLayout" zoomScale="66" workbookViewId="0">
      <selection activeCell="B4" sqref="B4:C4"/>
    </sheetView>
  </sheetViews>
  <sheetFormatPr baseColWidth="10" defaultColWidth="8.83203125" defaultRowHeight="12" x14ac:dyDescent="0"/>
  <cols>
    <col min="1" max="1" width="8.1640625" customWidth="1"/>
    <col min="2" max="2" width="7.5" style="1" customWidth="1"/>
    <col min="3" max="3" width="17.33203125" customWidth="1"/>
    <col min="4" max="4" width="12.6640625" customWidth="1"/>
    <col min="5" max="21" width="6.6640625" customWidth="1"/>
    <col min="22" max="22" width="13.83203125" customWidth="1"/>
    <col min="23" max="23" width="13.33203125" customWidth="1"/>
  </cols>
  <sheetData>
    <row r="1" spans="1:38" ht="24" customHeight="1">
      <c r="A1" s="6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</row>
    <row r="2" spans="1:38" ht="19" customHeight="1">
      <c r="A2" s="54"/>
      <c r="B2" s="4"/>
      <c r="C2" s="55" t="s">
        <v>151</v>
      </c>
      <c r="D2" s="5"/>
      <c r="E2" s="55" t="s">
        <v>19</v>
      </c>
      <c r="F2" s="5"/>
      <c r="G2" s="55" t="s">
        <v>20</v>
      </c>
      <c r="H2" s="5"/>
      <c r="I2" s="4"/>
      <c r="J2" s="4"/>
      <c r="K2" s="4"/>
      <c r="L2" s="4"/>
      <c r="M2" s="4"/>
      <c r="N2" s="4"/>
      <c r="O2" s="4"/>
      <c r="P2" s="4"/>
      <c r="Q2" s="55" t="s">
        <v>21</v>
      </c>
      <c r="R2" s="5"/>
      <c r="S2" s="5"/>
      <c r="T2" s="4"/>
      <c r="U2" s="4"/>
      <c r="V2" s="4"/>
      <c r="W2" s="56"/>
    </row>
    <row r="3" spans="1:38" ht="14" customHeight="1">
      <c r="A3" s="57"/>
      <c r="B3" s="5"/>
      <c r="C3" s="58"/>
      <c r="D3" s="5"/>
      <c r="E3" s="58"/>
      <c r="F3" s="5"/>
      <c r="G3" s="58"/>
      <c r="H3" s="5"/>
      <c r="I3" s="5"/>
      <c r="J3" s="5"/>
      <c r="K3" s="5"/>
      <c r="L3" s="5"/>
      <c r="M3" s="5"/>
      <c r="N3" s="5"/>
      <c r="O3" s="5"/>
      <c r="P3" s="5"/>
      <c r="Q3" s="58"/>
      <c r="R3" s="5"/>
      <c r="S3" s="5"/>
      <c r="T3" s="5"/>
      <c r="U3" s="5"/>
      <c r="V3" s="5"/>
      <c r="W3" s="59"/>
    </row>
    <row r="4" spans="1:38" ht="26" customHeight="1">
      <c r="A4" s="23"/>
      <c r="B4" s="199" t="s">
        <v>22</v>
      </c>
      <c r="C4" s="199"/>
      <c r="D4" s="51"/>
      <c r="E4" s="51"/>
      <c r="F4" s="51" t="s">
        <v>23</v>
      </c>
      <c r="G4" s="5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4"/>
    </row>
    <row r="5" spans="1:38" ht="24">
      <c r="A5" s="25" t="s">
        <v>14</v>
      </c>
      <c r="B5" s="197" t="s">
        <v>46</v>
      </c>
      <c r="C5" s="198"/>
      <c r="D5" s="26" t="s">
        <v>47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7">
        <v>10</v>
      </c>
      <c r="O5" s="27">
        <v>11</v>
      </c>
      <c r="P5" s="27">
        <v>12</v>
      </c>
      <c r="Q5" s="27">
        <v>13</v>
      </c>
      <c r="R5" s="27">
        <v>14</v>
      </c>
      <c r="S5" s="27">
        <v>15</v>
      </c>
      <c r="T5" s="27">
        <v>16</v>
      </c>
      <c r="U5" s="27">
        <v>17</v>
      </c>
      <c r="V5" s="28" t="s">
        <v>48</v>
      </c>
      <c r="W5" s="29" t="s">
        <v>49</v>
      </c>
    </row>
    <row r="6" spans="1:38" ht="22" customHeight="1">
      <c r="A6" s="30"/>
      <c r="B6" s="328"/>
      <c r="C6" s="32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4"/>
    </row>
    <row r="7" spans="1:38" ht="22" customHeight="1">
      <c r="A7" s="30"/>
      <c r="B7" s="328"/>
      <c r="C7" s="32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4"/>
    </row>
    <row r="8" spans="1:38" ht="22" customHeight="1">
      <c r="A8" s="30"/>
      <c r="B8" s="328"/>
      <c r="C8" s="32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4"/>
    </row>
    <row r="9" spans="1:38" ht="22" customHeight="1">
      <c r="A9" s="30"/>
      <c r="B9" s="328"/>
      <c r="C9" s="32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24"/>
    </row>
    <row r="10" spans="1:38" ht="22" customHeight="1">
      <c r="A10" s="30"/>
      <c r="B10" s="328"/>
      <c r="C10" s="32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24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22" customHeight="1">
      <c r="A11" s="30"/>
      <c r="B11" s="328"/>
      <c r="C11" s="32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24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22" customHeight="1">
      <c r="A12" s="30"/>
      <c r="B12" s="328"/>
      <c r="C12" s="32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4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22" customHeight="1">
      <c r="A13" s="30"/>
      <c r="B13" s="328"/>
      <c r="C13" s="32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4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22" customHeight="1">
      <c r="A14" s="30"/>
      <c r="B14" s="328"/>
      <c r="C14" s="32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2" customHeight="1">
      <c r="A15" s="30"/>
      <c r="B15" s="328"/>
      <c r="C15" s="32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4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22" customHeight="1">
      <c r="A16" s="30"/>
      <c r="B16" s="328"/>
      <c r="C16" s="32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4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2" customHeight="1">
      <c r="A17" s="30"/>
      <c r="B17" s="328"/>
      <c r="C17" s="32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4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22" customHeight="1">
      <c r="A18" s="30"/>
      <c r="B18" s="328"/>
      <c r="C18" s="32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4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21.5" customHeight="1">
      <c r="A19" s="30"/>
      <c r="B19" s="328"/>
      <c r="C19" s="32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24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22" customHeight="1">
      <c r="A20" s="30"/>
      <c r="B20" s="328"/>
      <c r="C20" s="32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2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22" customHeight="1">
      <c r="A21" s="30"/>
      <c r="B21" s="328"/>
      <c r="C21" s="32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24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22" customHeight="1">
      <c r="A22" s="30"/>
      <c r="B22" s="328"/>
      <c r="C22" s="32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22" customHeight="1">
      <c r="A23" s="30"/>
      <c r="B23" s="328"/>
      <c r="C23" s="32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24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22" customHeight="1">
      <c r="A24" s="30"/>
      <c r="B24" s="328"/>
      <c r="C24" s="32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4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22" customHeight="1">
      <c r="A25" s="30"/>
      <c r="B25" s="328"/>
      <c r="C25" s="3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4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22" customHeight="1">
      <c r="A26" s="30"/>
      <c r="B26" s="328"/>
      <c r="C26" s="32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4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22" customHeight="1">
      <c r="A27" s="30"/>
      <c r="B27" s="328"/>
      <c r="C27" s="32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4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22" customHeight="1">
      <c r="A28" s="30"/>
      <c r="B28" s="328"/>
      <c r="C28" s="32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24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22" customHeight="1">
      <c r="A29" s="30"/>
      <c r="B29" s="328"/>
      <c r="C29" s="32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22" customHeight="1">
      <c r="A30" s="30"/>
      <c r="B30" s="328"/>
      <c r="C30" s="32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4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29" customHeight="1" thickBot="1">
      <c r="A31" s="31" t="s">
        <v>50</v>
      </c>
      <c r="B31" s="32"/>
      <c r="C31" s="32"/>
      <c r="D31" s="3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34" t="s">
        <v>10</v>
      </c>
      <c r="AB31" s="35"/>
    </row>
    <row r="32" spans="1:38" ht="31" customHeight="1" thickBot="1">
      <c r="A32" s="194" t="s">
        <v>27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6"/>
      <c r="AB32" s="35"/>
    </row>
    <row r="33" spans="7:28" ht="18">
      <c r="AB33" s="35"/>
    </row>
    <row r="34" spans="7:28">
      <c r="G34" s="36"/>
    </row>
  </sheetData>
  <mergeCells count="28">
    <mergeCell ref="B29:C29"/>
    <mergeCell ref="B30:C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32:W32"/>
    <mergeCell ref="B5:C5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0" type="noConversion"/>
  <printOptions horizontalCentered="1" verticalCentered="1"/>
  <pageMargins left="0.4" right="0.4" top="0.4" bottom="0.4" header="0.25" footer="0.3"/>
  <pageSetup paperSize="3" orientation="landscape"/>
  <headerFooter>
    <oddFooter>&amp;L&amp;K000000&amp;A&amp;R&amp;K000000&amp;F</oddFooter>
  </headerFooter>
  <extLst>
    <ext xmlns:mx="http://schemas.microsoft.com/office/mac/excel/2008/main" uri="{64002731-A6B0-56B0-2670-7721B7C09600}">
      <mx:PLV Mode="1" OnePage="1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5"/>
  <sheetViews>
    <sheetView view="pageLayout" zoomScale="60" workbookViewId="0">
      <selection activeCell="B5" sqref="B5"/>
    </sheetView>
  </sheetViews>
  <sheetFormatPr baseColWidth="10" defaultColWidth="8.83203125" defaultRowHeight="12" x14ac:dyDescent="0"/>
  <cols>
    <col min="1" max="1" width="5.6640625" customWidth="1"/>
    <col min="2" max="2" width="35.6640625" customWidth="1"/>
    <col min="3" max="5" width="5.1640625" customWidth="1"/>
    <col min="6" max="6" width="4.33203125" customWidth="1"/>
    <col min="7" max="76" width="2" customWidth="1"/>
  </cols>
  <sheetData>
    <row r="1" spans="1:77" ht="26" customHeight="1">
      <c r="A1" s="215" t="s">
        <v>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29" t="s">
        <v>97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07"/>
      <c r="AT1" s="68" t="s">
        <v>34</v>
      </c>
      <c r="AU1" s="69"/>
      <c r="AV1" s="69"/>
      <c r="AW1" s="69"/>
      <c r="AX1" s="70"/>
      <c r="AY1" s="68"/>
      <c r="AZ1" s="69"/>
      <c r="BA1" s="69"/>
      <c r="BB1" s="69"/>
      <c r="BC1" s="69"/>
      <c r="BD1" s="69"/>
      <c r="BE1" s="69"/>
      <c r="BF1" s="69"/>
      <c r="BG1" s="70"/>
      <c r="BH1" s="68" t="s">
        <v>35</v>
      </c>
      <c r="BI1" s="69"/>
      <c r="BJ1" s="69"/>
      <c r="BK1" s="69"/>
      <c r="BL1" s="69"/>
      <c r="BM1" s="69"/>
      <c r="BN1" s="69"/>
      <c r="BO1" s="69"/>
      <c r="BP1" s="70"/>
      <c r="BQ1" s="71"/>
      <c r="BR1" s="72"/>
      <c r="BS1" s="72">
        <v>523</v>
      </c>
      <c r="BT1" s="72"/>
      <c r="BU1" s="73" t="s">
        <v>36</v>
      </c>
      <c r="BV1" s="72"/>
      <c r="BW1" s="72"/>
      <c r="BX1" s="74"/>
    </row>
    <row r="2" spans="1:77" ht="26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1"/>
      <c r="AT2" s="75" t="s">
        <v>37</v>
      </c>
      <c r="AU2" s="76"/>
      <c r="AV2" s="76"/>
      <c r="AW2" s="76"/>
      <c r="AX2" s="77"/>
      <c r="AY2" s="75"/>
      <c r="AZ2" s="76"/>
      <c r="BA2" s="76"/>
      <c r="BB2" s="76"/>
      <c r="BC2" s="76"/>
      <c r="BD2" s="76"/>
      <c r="BE2" s="76"/>
      <c r="BF2" s="76"/>
      <c r="BG2" s="77"/>
      <c r="BH2" s="75" t="s">
        <v>12</v>
      </c>
      <c r="BI2" s="76"/>
      <c r="BJ2" s="76"/>
      <c r="BK2" s="76"/>
      <c r="BL2" s="76"/>
      <c r="BM2" s="76"/>
      <c r="BN2" s="76"/>
      <c r="BO2" s="76"/>
      <c r="BP2" s="77"/>
      <c r="BQ2" s="63" t="s">
        <v>10</v>
      </c>
      <c r="BR2" s="78"/>
      <c r="BS2" s="78"/>
      <c r="BT2" s="78"/>
      <c r="BU2" s="78"/>
      <c r="BV2" s="78"/>
      <c r="BW2" s="78"/>
      <c r="BX2" s="79"/>
    </row>
    <row r="3" spans="1:77" ht="25" customHeight="1">
      <c r="A3" s="234" t="s">
        <v>38</v>
      </c>
      <c r="B3" s="232" t="s">
        <v>136</v>
      </c>
      <c r="C3" s="65" t="s">
        <v>39</v>
      </c>
      <c r="D3" s="64"/>
      <c r="E3" s="64"/>
      <c r="F3" s="66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1"/>
      <c r="X3" s="13"/>
      <c r="Y3" s="13"/>
      <c r="Z3" s="13"/>
      <c r="AA3" s="13"/>
      <c r="AB3" s="13"/>
      <c r="AC3" s="13"/>
      <c r="AD3" s="80" t="s">
        <v>40</v>
      </c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4"/>
    </row>
    <row r="4" spans="1:77" ht="25" customHeight="1">
      <c r="A4" s="235"/>
      <c r="B4" s="233"/>
      <c r="C4" s="67" t="s">
        <v>41</v>
      </c>
      <c r="D4" s="67" t="s">
        <v>42</v>
      </c>
      <c r="E4" s="67" t="s">
        <v>43</v>
      </c>
      <c r="F4" s="67" t="s">
        <v>44</v>
      </c>
      <c r="G4" s="15"/>
      <c r="H4" s="17"/>
      <c r="I4" s="17"/>
      <c r="J4" s="17"/>
      <c r="K4" s="18"/>
      <c r="L4" s="17"/>
      <c r="M4" s="17"/>
      <c r="N4" s="17"/>
      <c r="O4" s="17"/>
      <c r="P4" s="19"/>
      <c r="Q4" s="17"/>
      <c r="R4" s="17"/>
      <c r="S4" s="17"/>
      <c r="T4" s="17"/>
      <c r="U4" s="19"/>
      <c r="V4" s="17"/>
      <c r="W4" s="17"/>
      <c r="X4" s="17"/>
      <c r="Y4" s="17"/>
      <c r="Z4" s="19"/>
      <c r="AA4" s="17"/>
      <c r="AB4" s="17"/>
      <c r="AC4" s="17"/>
      <c r="AD4" s="17"/>
      <c r="AE4" s="19"/>
      <c r="AF4" s="17"/>
      <c r="AG4" s="17"/>
      <c r="AH4" s="17"/>
      <c r="AI4" s="17"/>
      <c r="AJ4" s="19"/>
      <c r="AK4" s="17"/>
      <c r="AL4" s="17"/>
      <c r="AM4" s="17"/>
      <c r="AN4" s="17"/>
      <c r="AO4" s="19"/>
      <c r="AP4" s="17"/>
      <c r="AQ4" s="17"/>
      <c r="AR4" s="17"/>
      <c r="AS4" s="17"/>
      <c r="AT4" s="19"/>
      <c r="AU4" s="17"/>
      <c r="AV4" s="17"/>
      <c r="AW4" s="17"/>
      <c r="AX4" s="17"/>
      <c r="AY4" s="19"/>
      <c r="AZ4" s="17"/>
      <c r="BA4" s="17"/>
      <c r="BB4" s="17"/>
      <c r="BC4" s="17"/>
      <c r="BD4" s="19"/>
      <c r="BE4" s="17"/>
      <c r="BF4" s="17"/>
      <c r="BG4" s="17"/>
      <c r="BH4" s="17"/>
      <c r="BI4" s="19"/>
      <c r="BJ4" s="17"/>
      <c r="BK4" s="17"/>
      <c r="BL4" s="17"/>
      <c r="BM4" s="17"/>
      <c r="BN4" s="19"/>
      <c r="BO4" s="17"/>
      <c r="BP4" s="17"/>
      <c r="BQ4" s="17"/>
      <c r="BR4" s="17"/>
      <c r="BS4" s="19"/>
      <c r="BT4" s="17"/>
      <c r="BU4" s="17"/>
      <c r="BV4" s="17"/>
      <c r="BW4" s="17"/>
      <c r="BX4" s="16"/>
    </row>
    <row r="5" spans="1:77" ht="30" customHeight="1">
      <c r="A5" s="3"/>
      <c r="B5" s="20"/>
      <c r="C5" s="3"/>
      <c r="D5" s="3"/>
      <c r="E5" s="10"/>
      <c r="F5" s="1"/>
      <c r="G5" s="3"/>
      <c r="H5" s="3"/>
      <c r="I5" s="3"/>
      <c r="J5" s="3"/>
      <c r="K5" s="21"/>
      <c r="L5" s="3"/>
      <c r="M5" s="3"/>
      <c r="N5" s="3"/>
      <c r="O5" s="3"/>
      <c r="P5" s="21"/>
      <c r="Q5" s="3"/>
      <c r="R5" s="3"/>
      <c r="S5" s="3"/>
      <c r="T5" s="3"/>
      <c r="U5" s="21"/>
      <c r="V5" s="3"/>
      <c r="W5" s="3"/>
      <c r="X5" s="3"/>
      <c r="Y5" s="3"/>
      <c r="Z5" s="21"/>
      <c r="AA5" s="3"/>
      <c r="AB5" s="3"/>
      <c r="AC5" s="3"/>
      <c r="AD5" s="3"/>
      <c r="AE5" s="21"/>
      <c r="AF5" s="3"/>
      <c r="AG5" s="3"/>
      <c r="AH5" s="3"/>
      <c r="AI5" s="3"/>
      <c r="AJ5" s="21"/>
      <c r="AK5" s="3"/>
      <c r="AL5" s="3"/>
      <c r="AM5" s="3"/>
      <c r="AN5" s="3"/>
      <c r="AO5" s="21"/>
      <c r="AP5" s="3"/>
      <c r="AQ5" s="3"/>
      <c r="AR5" s="3"/>
      <c r="AS5" s="3"/>
      <c r="AT5" s="21"/>
      <c r="AU5" s="3"/>
      <c r="AV5" s="3"/>
      <c r="AW5" s="3"/>
      <c r="AX5" s="3"/>
      <c r="AY5" s="21"/>
      <c r="AZ5" s="3"/>
      <c r="BA5" s="3"/>
      <c r="BB5" s="3"/>
      <c r="BC5" s="3"/>
      <c r="BD5" s="21"/>
      <c r="BE5" s="3"/>
      <c r="BF5" s="3"/>
      <c r="BG5" s="3"/>
      <c r="BH5" s="3"/>
      <c r="BI5" s="21"/>
      <c r="BJ5" s="3"/>
      <c r="BK5" s="3"/>
      <c r="BL5" s="3"/>
      <c r="BM5" s="3"/>
      <c r="BN5" s="21"/>
      <c r="BO5" s="3"/>
      <c r="BP5" s="3"/>
      <c r="BQ5" s="3"/>
      <c r="BR5" s="3"/>
      <c r="BS5" s="21"/>
      <c r="BT5" s="3"/>
      <c r="BU5" s="3"/>
      <c r="BV5" s="3"/>
      <c r="BW5" s="3"/>
      <c r="BX5" s="3"/>
    </row>
    <row r="6" spans="1:77" ht="30" customHeight="1">
      <c r="A6" s="3"/>
      <c r="B6" s="20"/>
      <c r="C6" s="3"/>
      <c r="D6" s="3"/>
      <c r="E6" s="10"/>
      <c r="F6" s="1" t="s">
        <v>10</v>
      </c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3"/>
      <c r="S6" s="3"/>
      <c r="T6" s="3"/>
      <c r="U6" s="21"/>
      <c r="V6" s="3"/>
      <c r="W6" s="3"/>
      <c r="X6" s="3"/>
      <c r="Y6" s="3"/>
      <c r="Z6" s="21"/>
      <c r="AA6" s="3"/>
      <c r="AB6" s="3"/>
      <c r="AC6" s="3"/>
      <c r="AD6" s="3"/>
      <c r="AE6" s="21"/>
      <c r="AF6" s="3"/>
      <c r="AG6" s="3"/>
      <c r="AH6" s="3"/>
      <c r="AI6" s="3"/>
      <c r="AJ6" s="21"/>
      <c r="AK6" s="3"/>
      <c r="AL6" s="3"/>
      <c r="AM6" s="3"/>
      <c r="AN6" s="3"/>
      <c r="AO6" s="21"/>
      <c r="AP6" s="3"/>
      <c r="AQ6" s="3"/>
      <c r="AR6" s="3"/>
      <c r="AS6" s="3"/>
      <c r="AT6" s="21"/>
      <c r="AU6" s="3"/>
      <c r="AV6" s="3"/>
      <c r="AW6" s="3"/>
      <c r="AX6" s="3"/>
      <c r="AY6" s="21"/>
      <c r="AZ6" s="3"/>
      <c r="BA6" s="3"/>
      <c r="BB6" s="3"/>
      <c r="BC6" s="3"/>
      <c r="BD6" s="21"/>
      <c r="BE6" s="3"/>
      <c r="BF6" s="3"/>
      <c r="BG6" s="3"/>
      <c r="BH6" s="3"/>
      <c r="BI6" s="21"/>
      <c r="BJ6" s="3"/>
      <c r="BK6" s="3"/>
      <c r="BL6" s="3"/>
      <c r="BM6" s="3"/>
      <c r="BN6" s="21"/>
      <c r="BO6" s="3"/>
      <c r="BP6" s="3"/>
      <c r="BQ6" s="3"/>
      <c r="BR6" s="3"/>
      <c r="BS6" s="21"/>
      <c r="BT6" s="3"/>
      <c r="BU6" s="3"/>
      <c r="BV6" s="3"/>
      <c r="BW6" s="3"/>
      <c r="BX6" s="3"/>
    </row>
    <row r="7" spans="1:77" ht="30" customHeight="1">
      <c r="A7" s="3"/>
      <c r="B7" s="20"/>
      <c r="C7" s="3"/>
      <c r="D7" s="3"/>
      <c r="E7" s="10"/>
      <c r="F7" s="1"/>
      <c r="G7" s="3"/>
      <c r="H7" s="3"/>
      <c r="I7" s="3"/>
      <c r="J7" s="3"/>
      <c r="K7" s="21"/>
      <c r="L7" s="3"/>
      <c r="M7" s="3"/>
      <c r="N7" s="3"/>
      <c r="O7" s="3"/>
      <c r="P7" s="21"/>
      <c r="Q7" s="3"/>
      <c r="R7" s="3"/>
      <c r="S7" s="3"/>
      <c r="T7" s="3"/>
      <c r="U7" s="21"/>
      <c r="V7" s="3"/>
      <c r="W7" s="3"/>
      <c r="X7" s="3"/>
      <c r="Y7" s="3"/>
      <c r="Z7" s="21"/>
      <c r="AA7" s="3"/>
      <c r="AB7" s="3"/>
      <c r="AC7" s="3"/>
      <c r="AD7" s="3"/>
      <c r="AE7" s="21"/>
      <c r="AF7" s="3"/>
      <c r="AG7" s="3"/>
      <c r="AH7" s="3"/>
      <c r="AI7" s="3"/>
      <c r="AJ7" s="21"/>
      <c r="AK7" s="3"/>
      <c r="AL7" s="3"/>
      <c r="AM7" s="3"/>
      <c r="AN7" s="3"/>
      <c r="AO7" s="21"/>
      <c r="AP7" s="3"/>
      <c r="AQ7" s="3"/>
      <c r="AR7" s="3"/>
      <c r="AS7" s="3"/>
      <c r="AT7" s="21"/>
      <c r="AU7" s="3"/>
      <c r="AV7" s="3"/>
      <c r="AW7" s="3"/>
      <c r="AX7" s="3"/>
      <c r="AY7" s="21"/>
      <c r="AZ7" s="3"/>
      <c r="BA7" s="3"/>
      <c r="BB7" s="3"/>
      <c r="BC7" s="3"/>
      <c r="BD7" s="21"/>
      <c r="BE7" s="3"/>
      <c r="BF7" s="3"/>
      <c r="BG7" s="3"/>
      <c r="BH7" s="3"/>
      <c r="BI7" s="21"/>
      <c r="BJ7" s="3"/>
      <c r="BK7" s="3"/>
      <c r="BL7" s="3"/>
      <c r="BM7" s="3"/>
      <c r="BN7" s="21"/>
      <c r="BO7" s="3"/>
      <c r="BP7" s="3"/>
      <c r="BQ7" s="3"/>
      <c r="BR7" s="3"/>
      <c r="BS7" s="21"/>
      <c r="BT7" s="3"/>
      <c r="BU7" s="3"/>
      <c r="BV7" s="3"/>
      <c r="BW7" s="3"/>
      <c r="BX7" s="3"/>
    </row>
    <row r="8" spans="1:77" ht="30" customHeight="1">
      <c r="A8" s="3"/>
      <c r="B8" s="20"/>
      <c r="C8" s="3"/>
      <c r="D8" s="3"/>
      <c r="E8" s="10"/>
      <c r="F8" s="1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3"/>
      <c r="S8" s="3"/>
      <c r="T8" s="3"/>
      <c r="U8" s="21"/>
      <c r="V8" s="3"/>
      <c r="W8" s="3"/>
      <c r="X8" s="3"/>
      <c r="Y8" s="3"/>
      <c r="Z8" s="21"/>
      <c r="AA8" s="3"/>
      <c r="AB8" s="3"/>
      <c r="AC8" s="3"/>
      <c r="AD8" s="3"/>
      <c r="AE8" s="21"/>
      <c r="AF8" s="3"/>
      <c r="AG8" s="3"/>
      <c r="AH8" s="3"/>
      <c r="AI8" s="3"/>
      <c r="AJ8" s="21"/>
      <c r="AK8" s="3"/>
      <c r="AL8" s="3"/>
      <c r="AM8" s="3"/>
      <c r="AN8" s="3"/>
      <c r="AO8" s="21"/>
      <c r="AP8" s="3"/>
      <c r="AQ8" s="3"/>
      <c r="AR8" s="3"/>
      <c r="AS8" s="3"/>
      <c r="AT8" s="21"/>
      <c r="AU8" s="3"/>
      <c r="AV8" s="3"/>
      <c r="AW8" s="3"/>
      <c r="AX8" s="3"/>
      <c r="AY8" s="21"/>
      <c r="AZ8" s="3"/>
      <c r="BA8" s="3"/>
      <c r="BB8" s="3"/>
      <c r="BC8" s="3"/>
      <c r="BD8" s="21"/>
      <c r="BE8" s="3"/>
      <c r="BF8" s="3"/>
      <c r="BG8" s="3"/>
      <c r="BH8" s="3"/>
      <c r="BI8" s="21"/>
      <c r="BJ8" s="3"/>
      <c r="BK8" s="3"/>
      <c r="BL8" s="3"/>
      <c r="BM8" s="3"/>
      <c r="BN8" s="21"/>
      <c r="BO8" s="3"/>
      <c r="BP8" s="3"/>
      <c r="BQ8" s="3"/>
      <c r="BR8" s="3"/>
      <c r="BS8" s="21"/>
      <c r="BT8" s="3"/>
      <c r="BU8" s="3"/>
      <c r="BV8" s="3"/>
      <c r="BW8" s="3"/>
      <c r="BX8" s="3"/>
    </row>
    <row r="9" spans="1:77" ht="30" customHeight="1">
      <c r="A9" s="3"/>
      <c r="B9" s="20"/>
      <c r="C9" s="1"/>
      <c r="D9" s="3"/>
      <c r="E9" s="10"/>
      <c r="F9" s="1"/>
      <c r="G9" s="3"/>
      <c r="H9" s="3"/>
      <c r="I9" s="3"/>
      <c r="J9" s="3"/>
      <c r="K9" s="21"/>
      <c r="L9" s="3"/>
      <c r="M9" s="3"/>
      <c r="N9" s="3"/>
      <c r="O9" s="3"/>
      <c r="P9" s="21"/>
      <c r="Q9" s="3"/>
      <c r="R9" s="3"/>
      <c r="S9" s="3"/>
      <c r="T9" s="3"/>
      <c r="U9" s="21"/>
      <c r="V9" s="3"/>
      <c r="W9" s="3"/>
      <c r="X9" s="3"/>
      <c r="Y9" s="3"/>
      <c r="Z9" s="21"/>
      <c r="AA9" s="3"/>
      <c r="AB9" s="3"/>
      <c r="AC9" s="3"/>
      <c r="AD9" s="3"/>
      <c r="AE9" s="21"/>
      <c r="AF9" s="3"/>
      <c r="AG9" s="3"/>
      <c r="AH9" s="3"/>
      <c r="AI9" s="3"/>
      <c r="AJ9" s="21"/>
      <c r="AK9" s="3"/>
      <c r="AL9" s="3"/>
      <c r="AM9" s="3"/>
      <c r="AN9" s="3"/>
      <c r="AO9" s="21"/>
      <c r="AP9" s="3"/>
      <c r="AQ9" s="3"/>
      <c r="AR9" s="3"/>
      <c r="AS9" s="3"/>
      <c r="AT9" s="21"/>
      <c r="AU9" s="3"/>
      <c r="AV9" s="3"/>
      <c r="AW9" s="3"/>
      <c r="AX9" s="3"/>
      <c r="AY9" s="21"/>
      <c r="AZ9" s="3"/>
      <c r="BA9" s="3"/>
      <c r="BB9" s="3"/>
      <c r="BC9" s="3"/>
      <c r="BD9" s="21"/>
      <c r="BE9" s="3"/>
      <c r="BF9" s="3"/>
      <c r="BG9" s="3"/>
      <c r="BH9" s="3"/>
      <c r="BI9" s="21"/>
      <c r="BJ9" s="3"/>
      <c r="BK9" s="3"/>
      <c r="BL9" s="3"/>
      <c r="BM9" s="3"/>
      <c r="BN9" s="21"/>
      <c r="BO9" s="3"/>
      <c r="BP9" s="3"/>
      <c r="BQ9" s="3"/>
      <c r="BR9" s="3"/>
      <c r="BS9" s="21"/>
      <c r="BT9" s="3"/>
      <c r="BU9" s="3"/>
      <c r="BV9" s="3"/>
      <c r="BW9" s="3"/>
      <c r="BX9" s="3"/>
    </row>
    <row r="10" spans="1:77" ht="30" customHeight="1">
      <c r="A10" s="3"/>
      <c r="B10" s="20"/>
      <c r="C10" s="3"/>
      <c r="D10" s="3"/>
      <c r="E10" s="10"/>
      <c r="F10" s="1"/>
      <c r="G10" s="3"/>
      <c r="H10" s="3"/>
      <c r="I10" s="3"/>
      <c r="J10" s="3"/>
      <c r="K10" s="21"/>
      <c r="L10" s="3"/>
      <c r="M10" s="3"/>
      <c r="N10" s="3"/>
      <c r="O10" s="3"/>
      <c r="P10" s="21"/>
      <c r="Q10" s="3"/>
      <c r="R10" s="3"/>
      <c r="S10" s="3"/>
      <c r="T10" s="3"/>
      <c r="U10" s="21"/>
      <c r="V10" s="3"/>
      <c r="W10" s="3"/>
      <c r="X10" s="3"/>
      <c r="Y10" s="3"/>
      <c r="Z10" s="21"/>
      <c r="AA10" s="3"/>
      <c r="AB10" s="3"/>
      <c r="AC10" s="3"/>
      <c r="AD10" s="3"/>
      <c r="AE10" s="21"/>
      <c r="AF10" s="3"/>
      <c r="AG10" s="3"/>
      <c r="AH10" s="3"/>
      <c r="AI10" s="3"/>
      <c r="AJ10" s="21"/>
      <c r="AK10" s="3"/>
      <c r="AL10" s="3"/>
      <c r="AM10" s="3"/>
      <c r="AN10" s="3"/>
      <c r="AO10" s="21"/>
      <c r="AP10" s="3"/>
      <c r="AQ10" s="3"/>
      <c r="AR10" s="3"/>
      <c r="AS10" s="3"/>
      <c r="AT10" s="21"/>
      <c r="AU10" s="3"/>
      <c r="AV10" s="3"/>
      <c r="AW10" s="3"/>
      <c r="AX10" s="3"/>
      <c r="AY10" s="21"/>
      <c r="AZ10" s="3"/>
      <c r="BA10" s="3"/>
      <c r="BB10" s="3"/>
      <c r="BC10" s="3"/>
      <c r="BD10" s="21"/>
      <c r="BE10" s="3"/>
      <c r="BF10" s="3"/>
      <c r="BG10" s="3"/>
      <c r="BH10" s="3"/>
      <c r="BI10" s="21"/>
      <c r="BJ10" s="3"/>
      <c r="BK10" s="3"/>
      <c r="BL10" s="3"/>
      <c r="BM10" s="3"/>
      <c r="BN10" s="21"/>
      <c r="BO10" s="3"/>
      <c r="BP10" s="3"/>
      <c r="BQ10" s="3"/>
      <c r="BR10" s="3"/>
      <c r="BS10" s="21"/>
      <c r="BT10" s="3"/>
      <c r="BU10" s="3"/>
      <c r="BV10" s="3"/>
      <c r="BW10" s="3"/>
      <c r="BX10" s="3"/>
      <c r="BY10" t="s">
        <v>10</v>
      </c>
    </row>
    <row r="11" spans="1:77" ht="30" customHeight="1">
      <c r="A11" s="3"/>
      <c r="B11" s="20"/>
      <c r="C11" s="3"/>
      <c r="D11" s="3"/>
      <c r="E11" s="10"/>
      <c r="F11" s="1"/>
      <c r="G11" s="3"/>
      <c r="H11" s="3"/>
      <c r="I11" s="3"/>
      <c r="J11" s="3"/>
      <c r="K11" s="21"/>
      <c r="L11" s="3"/>
      <c r="M11" s="3"/>
      <c r="N11" s="3"/>
      <c r="O11" s="3"/>
      <c r="P11" s="21"/>
      <c r="Q11" s="3"/>
      <c r="R11" s="3"/>
      <c r="S11" s="3"/>
      <c r="T11" s="3"/>
      <c r="U11" s="21"/>
      <c r="V11" s="3"/>
      <c r="W11" s="3"/>
      <c r="X11" s="3"/>
      <c r="Y11" s="3"/>
      <c r="Z11" s="21"/>
      <c r="AA11" s="3"/>
      <c r="AB11" s="3"/>
      <c r="AC11" s="3"/>
      <c r="AD11" s="3"/>
      <c r="AE11" s="21"/>
      <c r="AF11" s="3"/>
      <c r="AG11" s="3"/>
      <c r="AH11" s="3"/>
      <c r="AI11" s="3"/>
      <c r="AJ11" s="21"/>
      <c r="AK11" s="3"/>
      <c r="AL11" s="3"/>
      <c r="AM11" s="3"/>
      <c r="AN11" s="3"/>
      <c r="AO11" s="21"/>
      <c r="AP11" s="3"/>
      <c r="AQ11" s="3"/>
      <c r="AR11" s="3"/>
      <c r="AS11" s="3"/>
      <c r="AT11" s="21"/>
      <c r="AU11" s="3"/>
      <c r="AV11" s="3"/>
      <c r="AW11" s="3"/>
      <c r="AX11" s="3"/>
      <c r="AY11" s="21"/>
      <c r="AZ11" s="3"/>
      <c r="BA11" s="3"/>
      <c r="BB11" s="3"/>
      <c r="BC11" s="3"/>
      <c r="BD11" s="21"/>
      <c r="BE11" s="3"/>
      <c r="BF11" s="3"/>
      <c r="BG11" s="3"/>
      <c r="BH11" s="3"/>
      <c r="BI11" s="21"/>
      <c r="BJ11" s="3"/>
      <c r="BK11" s="3"/>
      <c r="BL11" s="3"/>
      <c r="BM11" s="3"/>
      <c r="BN11" s="21"/>
      <c r="BO11" s="3"/>
      <c r="BP11" s="3"/>
      <c r="BQ11" s="3"/>
      <c r="BR11" s="3"/>
      <c r="BS11" s="21"/>
      <c r="BT11" s="3"/>
      <c r="BU11" s="3"/>
      <c r="BV11" s="3"/>
      <c r="BW11" s="3"/>
      <c r="BX11" s="3"/>
    </row>
    <row r="12" spans="1:77" ht="30" customHeight="1">
      <c r="A12" s="3"/>
      <c r="B12" s="20"/>
      <c r="C12" s="3"/>
      <c r="D12" s="3"/>
      <c r="E12" s="10"/>
      <c r="F12" s="1"/>
      <c r="G12" s="3"/>
      <c r="H12" s="3"/>
      <c r="I12" s="3"/>
      <c r="J12" s="3"/>
      <c r="K12" s="21"/>
      <c r="L12" s="3"/>
      <c r="M12" s="3"/>
      <c r="N12" s="3"/>
      <c r="O12" s="3"/>
      <c r="P12" s="21"/>
      <c r="Q12" s="3"/>
      <c r="R12" s="3"/>
      <c r="S12" s="3"/>
      <c r="T12" s="3"/>
      <c r="U12" s="21"/>
      <c r="V12" s="3"/>
      <c r="W12" s="3"/>
      <c r="X12" s="3"/>
      <c r="Y12" s="3"/>
      <c r="Z12" s="21"/>
      <c r="AA12" s="3"/>
      <c r="AB12" s="3"/>
      <c r="AC12" s="3"/>
      <c r="AD12" s="3"/>
      <c r="AE12" s="21"/>
      <c r="AF12" s="3"/>
      <c r="AG12" s="3"/>
      <c r="AH12" s="3"/>
      <c r="AI12" s="3"/>
      <c r="AJ12" s="21"/>
      <c r="AK12" s="3"/>
      <c r="AL12" s="3"/>
      <c r="AM12" s="3"/>
      <c r="AN12" s="3"/>
      <c r="AO12" s="21"/>
      <c r="AP12" s="3"/>
      <c r="AQ12" s="3"/>
      <c r="AR12" s="3"/>
      <c r="AS12" s="3"/>
      <c r="AT12" s="21"/>
      <c r="AU12" s="3"/>
      <c r="AV12" s="3"/>
      <c r="AW12" s="3"/>
      <c r="AX12" s="3"/>
      <c r="AY12" s="21"/>
      <c r="AZ12" s="3"/>
      <c r="BA12" s="3"/>
      <c r="BB12" s="3"/>
      <c r="BC12" s="3"/>
      <c r="BD12" s="21"/>
      <c r="BE12" s="3"/>
      <c r="BF12" s="3"/>
      <c r="BG12" s="3"/>
      <c r="BH12" s="3"/>
      <c r="BI12" s="21"/>
      <c r="BJ12" s="3"/>
      <c r="BK12" s="3"/>
      <c r="BL12" s="3"/>
      <c r="BM12" s="3"/>
      <c r="BN12" s="21"/>
      <c r="BO12" s="3"/>
      <c r="BP12" s="3"/>
      <c r="BQ12" s="3"/>
      <c r="BR12" s="3"/>
      <c r="BS12" s="21"/>
      <c r="BT12" s="3"/>
      <c r="BU12" s="3"/>
      <c r="BV12" s="3"/>
      <c r="BW12" s="3"/>
      <c r="BX12" s="3"/>
    </row>
    <row r="13" spans="1:77" ht="30" customHeight="1">
      <c r="A13" s="3"/>
      <c r="B13" s="3"/>
      <c r="C13" s="3"/>
      <c r="D13" s="3"/>
      <c r="E13" s="10"/>
      <c r="F13" s="1"/>
      <c r="G13" s="3"/>
      <c r="H13" s="3"/>
      <c r="I13" s="3"/>
      <c r="J13" s="3"/>
      <c r="K13" s="21"/>
      <c r="L13" s="3"/>
      <c r="M13" s="3"/>
      <c r="N13" s="3"/>
      <c r="O13" s="3"/>
      <c r="P13" s="21"/>
      <c r="Q13" s="3"/>
      <c r="R13" s="3"/>
      <c r="S13" s="3"/>
      <c r="T13" s="3"/>
      <c r="U13" s="21"/>
      <c r="V13" s="3"/>
      <c r="W13" s="3"/>
      <c r="X13" s="3"/>
      <c r="Y13" s="3"/>
      <c r="Z13" s="21"/>
      <c r="AA13" s="3"/>
      <c r="AB13" s="3"/>
      <c r="AC13" s="3"/>
      <c r="AD13" s="3"/>
      <c r="AE13" s="21"/>
      <c r="AF13" s="3"/>
      <c r="AG13" s="3"/>
      <c r="AH13" s="3"/>
      <c r="AI13" s="3"/>
      <c r="AJ13" s="21"/>
      <c r="AK13" s="3"/>
      <c r="AL13" s="3"/>
      <c r="AM13" s="3"/>
      <c r="AN13" s="3"/>
      <c r="AO13" s="21"/>
      <c r="AP13" s="3"/>
      <c r="AQ13" s="3"/>
      <c r="AR13" s="3"/>
      <c r="AS13" s="3"/>
      <c r="AT13" s="21"/>
      <c r="AU13" s="3"/>
      <c r="AV13" s="3"/>
      <c r="AW13" s="3"/>
      <c r="AX13" s="3"/>
      <c r="AY13" s="21"/>
      <c r="AZ13" s="3"/>
      <c r="BA13" s="3"/>
      <c r="BB13" s="3"/>
      <c r="BC13" s="3"/>
      <c r="BD13" s="21"/>
      <c r="BE13" s="3"/>
      <c r="BF13" s="3"/>
      <c r="BG13" s="3"/>
      <c r="BH13" s="3"/>
      <c r="BI13" s="21"/>
      <c r="BJ13" s="3"/>
      <c r="BK13" s="3"/>
      <c r="BL13" s="3"/>
      <c r="BM13" s="3"/>
      <c r="BN13" s="21"/>
      <c r="BO13" s="3"/>
      <c r="BP13" s="3"/>
      <c r="BQ13" s="3"/>
      <c r="BR13" s="3"/>
      <c r="BS13" s="21"/>
      <c r="BT13" s="3"/>
      <c r="BU13" s="3"/>
      <c r="BV13" s="3"/>
      <c r="BW13" s="3"/>
      <c r="BX13" s="3"/>
    </row>
    <row r="14" spans="1:77" ht="30" customHeight="1">
      <c r="A14" s="3"/>
      <c r="B14" s="3"/>
      <c r="C14" s="3"/>
      <c r="D14" s="3"/>
      <c r="E14" s="10"/>
      <c r="F14" s="1"/>
      <c r="G14" s="3"/>
      <c r="H14" s="3"/>
      <c r="I14" s="3"/>
      <c r="J14" s="3"/>
      <c r="K14" s="21"/>
      <c r="L14" s="3"/>
      <c r="M14" s="3"/>
      <c r="N14" s="3"/>
      <c r="O14" s="3"/>
      <c r="P14" s="21"/>
      <c r="Q14" s="3"/>
      <c r="R14" s="3"/>
      <c r="S14" s="3"/>
      <c r="T14" s="3"/>
      <c r="U14" s="21"/>
      <c r="V14" s="3"/>
      <c r="W14" s="3"/>
      <c r="X14" s="3"/>
      <c r="Y14" s="3"/>
      <c r="Z14" s="21"/>
      <c r="AA14" s="3"/>
      <c r="AB14" s="3"/>
      <c r="AC14" s="3"/>
      <c r="AD14" s="3"/>
      <c r="AE14" s="21"/>
      <c r="AF14" s="3"/>
      <c r="AG14" s="3"/>
      <c r="AH14" s="3"/>
      <c r="AI14" s="3"/>
      <c r="AJ14" s="21"/>
      <c r="AK14" s="3"/>
      <c r="AL14" s="3"/>
      <c r="AM14" s="3"/>
      <c r="AN14" s="3"/>
      <c r="AO14" s="21"/>
      <c r="AP14" s="3"/>
      <c r="AQ14" s="3"/>
      <c r="AR14" s="3"/>
      <c r="AS14" s="3"/>
      <c r="AT14" s="21"/>
      <c r="AU14" s="3"/>
      <c r="AV14" s="3"/>
      <c r="AW14" s="3"/>
      <c r="AX14" s="3"/>
      <c r="AY14" s="21"/>
      <c r="AZ14" s="3"/>
      <c r="BA14" s="3"/>
      <c r="BB14" s="3"/>
      <c r="BC14" s="3"/>
      <c r="BD14" s="21"/>
      <c r="BE14" s="3"/>
      <c r="BF14" s="3"/>
      <c r="BG14" s="3"/>
      <c r="BH14" s="3"/>
      <c r="BI14" s="21"/>
      <c r="BJ14" s="3"/>
      <c r="BK14" s="3"/>
      <c r="BL14" s="3"/>
      <c r="BM14" s="3"/>
      <c r="BN14" s="21"/>
      <c r="BO14" s="3"/>
      <c r="BP14" s="3"/>
      <c r="BQ14" s="3"/>
      <c r="BR14" s="3"/>
      <c r="BS14" s="21"/>
      <c r="BT14" s="3"/>
      <c r="BU14" s="3"/>
      <c r="BV14" s="3"/>
      <c r="BW14" s="3"/>
      <c r="BX14" s="3"/>
    </row>
    <row r="15" spans="1:77" ht="30" customHeight="1">
      <c r="A15" s="3"/>
      <c r="B15" s="3"/>
      <c r="C15" s="3"/>
      <c r="D15" s="3"/>
      <c r="E15" s="10"/>
      <c r="F15" s="1"/>
      <c r="G15" s="3"/>
      <c r="H15" s="3"/>
      <c r="I15" s="3"/>
      <c r="J15" s="3"/>
      <c r="K15" s="21"/>
      <c r="L15" s="3"/>
      <c r="M15" s="3"/>
      <c r="N15" s="3"/>
      <c r="O15" s="3"/>
      <c r="P15" s="21"/>
      <c r="Q15" s="3"/>
      <c r="R15" s="3"/>
      <c r="S15" s="3"/>
      <c r="T15" s="3"/>
      <c r="U15" s="21"/>
      <c r="V15" s="3"/>
      <c r="W15" s="3"/>
      <c r="X15" s="3"/>
      <c r="Y15" s="3"/>
      <c r="Z15" s="21"/>
      <c r="AA15" s="3"/>
      <c r="AB15" s="3"/>
      <c r="AC15" s="3"/>
      <c r="AD15" s="3"/>
      <c r="AE15" s="21"/>
      <c r="AF15" s="3"/>
      <c r="AG15" s="3"/>
      <c r="AH15" s="3"/>
      <c r="AI15" s="3"/>
      <c r="AJ15" s="21"/>
      <c r="AK15" s="3"/>
      <c r="AL15" s="3"/>
      <c r="AM15" s="3"/>
      <c r="AN15" s="3"/>
      <c r="AO15" s="21"/>
      <c r="AP15" s="3"/>
      <c r="AQ15" s="3"/>
      <c r="AR15" s="3"/>
      <c r="AS15" s="3"/>
      <c r="AT15" s="21"/>
      <c r="AU15" s="3"/>
      <c r="AV15" s="3"/>
      <c r="AW15" s="3"/>
      <c r="AX15" s="3"/>
      <c r="AY15" s="21"/>
      <c r="AZ15" s="3"/>
      <c r="BA15" s="3"/>
      <c r="BB15" s="3"/>
      <c r="BC15" s="3"/>
      <c r="BD15" s="21"/>
      <c r="BE15" s="3"/>
      <c r="BF15" s="3"/>
      <c r="BG15" s="3"/>
      <c r="BH15" s="3"/>
      <c r="BI15" s="21"/>
      <c r="BJ15" s="3"/>
      <c r="BK15" s="3"/>
      <c r="BL15" s="3"/>
      <c r="BM15" s="3"/>
      <c r="BN15" s="21"/>
      <c r="BO15" s="3"/>
      <c r="BP15" s="3"/>
      <c r="BQ15" s="3"/>
      <c r="BR15" s="3"/>
      <c r="BS15" s="21"/>
      <c r="BT15" s="3"/>
      <c r="BU15" s="3"/>
      <c r="BV15" s="3"/>
      <c r="BW15" s="3"/>
      <c r="BX15" s="3"/>
    </row>
    <row r="16" spans="1:77" ht="30" customHeight="1">
      <c r="A16" s="3"/>
      <c r="B16" s="3"/>
      <c r="C16" s="3"/>
      <c r="D16" s="3"/>
      <c r="E16" s="10"/>
      <c r="F16" s="1"/>
      <c r="G16" s="3"/>
      <c r="H16" s="3"/>
      <c r="I16" s="3"/>
      <c r="J16" s="3"/>
      <c r="K16" s="21"/>
      <c r="L16" s="3"/>
      <c r="M16" s="3"/>
      <c r="N16" s="3"/>
      <c r="O16" s="3"/>
      <c r="P16" s="21"/>
      <c r="Q16" s="3"/>
      <c r="R16" s="3"/>
      <c r="S16" s="3"/>
      <c r="T16" s="3"/>
      <c r="U16" s="21"/>
      <c r="V16" s="3"/>
      <c r="W16" s="3"/>
      <c r="X16" s="3"/>
      <c r="Y16" s="3"/>
      <c r="Z16" s="21"/>
      <c r="AA16" s="3"/>
      <c r="AB16" s="3"/>
      <c r="AC16" s="3"/>
      <c r="AD16" s="3"/>
      <c r="AE16" s="21"/>
      <c r="AF16" s="3"/>
      <c r="AG16" s="3"/>
      <c r="AH16" s="3"/>
      <c r="AI16" s="3"/>
      <c r="AJ16" s="21"/>
      <c r="AK16" s="3"/>
      <c r="AL16" s="3"/>
      <c r="AM16" s="3"/>
      <c r="AN16" s="3"/>
      <c r="AO16" s="21"/>
      <c r="AP16" s="3"/>
      <c r="AQ16" s="3"/>
      <c r="AR16" s="3"/>
      <c r="AS16" s="3"/>
      <c r="AT16" s="21"/>
      <c r="AU16" s="3"/>
      <c r="AV16" s="3"/>
      <c r="AW16" s="3"/>
      <c r="AX16" s="3"/>
      <c r="AY16" s="21"/>
      <c r="AZ16" s="3"/>
      <c r="BA16" s="3"/>
      <c r="BB16" s="3"/>
      <c r="BC16" s="3"/>
      <c r="BD16" s="21"/>
      <c r="BE16" s="3"/>
      <c r="BF16" s="3"/>
      <c r="BG16" s="3"/>
      <c r="BH16" s="3"/>
      <c r="BI16" s="21"/>
      <c r="BJ16" s="3"/>
      <c r="BK16" s="3"/>
      <c r="BL16" s="3"/>
      <c r="BM16" s="3"/>
      <c r="BN16" s="21"/>
      <c r="BO16" s="3"/>
      <c r="BP16" s="3"/>
      <c r="BQ16" s="3"/>
      <c r="BR16" s="3"/>
      <c r="BS16" s="21"/>
      <c r="BT16" s="3"/>
      <c r="BU16" s="3"/>
      <c r="BV16" s="3"/>
      <c r="BW16" s="3"/>
      <c r="BX16" s="3"/>
    </row>
    <row r="17" spans="1:76" ht="30" customHeight="1">
      <c r="A17" s="3"/>
      <c r="B17" s="3"/>
      <c r="C17" s="3"/>
      <c r="D17" s="3"/>
      <c r="E17" s="10"/>
      <c r="F17" s="1"/>
      <c r="G17" s="3"/>
      <c r="H17" s="3"/>
      <c r="I17" s="3"/>
      <c r="J17" s="3"/>
      <c r="K17" s="21"/>
      <c r="L17" s="3"/>
      <c r="M17" s="3"/>
      <c r="N17" s="3"/>
      <c r="O17" s="3"/>
      <c r="P17" s="21"/>
      <c r="Q17" s="3"/>
      <c r="R17" s="3"/>
      <c r="S17" s="3"/>
      <c r="T17" s="3"/>
      <c r="U17" s="21"/>
      <c r="V17" s="3"/>
      <c r="W17" s="3"/>
      <c r="X17" s="3"/>
      <c r="Y17" s="3"/>
      <c r="Z17" s="21"/>
      <c r="AA17" s="3"/>
      <c r="AB17" s="3"/>
      <c r="AC17" s="3"/>
      <c r="AD17" s="3"/>
      <c r="AE17" s="21"/>
      <c r="AF17" s="3"/>
      <c r="AG17" s="3"/>
      <c r="AH17" s="3"/>
      <c r="AI17" s="3"/>
      <c r="AJ17" s="21"/>
      <c r="AK17" s="3"/>
      <c r="AL17" s="3"/>
      <c r="AM17" s="3"/>
      <c r="AN17" s="3"/>
      <c r="AO17" s="21"/>
      <c r="AP17" s="3"/>
      <c r="AQ17" s="3"/>
      <c r="AR17" s="3"/>
      <c r="AS17" s="3"/>
      <c r="AT17" s="21"/>
      <c r="AU17" s="3"/>
      <c r="AV17" s="3"/>
      <c r="AW17" s="3"/>
      <c r="AX17" s="3"/>
      <c r="AY17" s="21"/>
      <c r="AZ17" s="3"/>
      <c r="BA17" s="3"/>
      <c r="BB17" s="3"/>
      <c r="BC17" s="3"/>
      <c r="BD17" s="21"/>
      <c r="BE17" s="3"/>
      <c r="BF17" s="3"/>
      <c r="BG17" s="3"/>
      <c r="BH17" s="3"/>
      <c r="BI17" s="21"/>
      <c r="BJ17" s="3"/>
      <c r="BK17" s="3"/>
      <c r="BL17" s="3"/>
      <c r="BM17" s="3"/>
      <c r="BN17" s="21"/>
      <c r="BO17" s="3"/>
      <c r="BP17" s="3"/>
      <c r="BQ17" s="3"/>
      <c r="BR17" s="3"/>
      <c r="BS17" s="21"/>
      <c r="BT17" s="3"/>
      <c r="BU17" s="3"/>
      <c r="BV17" s="3"/>
      <c r="BW17" s="3"/>
      <c r="BX17" s="3"/>
    </row>
    <row r="18" spans="1:76" ht="30" customHeight="1">
      <c r="A18" s="3"/>
      <c r="B18" s="3"/>
      <c r="C18" s="3"/>
      <c r="D18" s="3"/>
      <c r="E18" s="10"/>
      <c r="F18" s="1"/>
      <c r="G18" s="3"/>
      <c r="H18" s="3"/>
      <c r="I18" s="3"/>
      <c r="J18" s="3"/>
      <c r="K18" s="21"/>
      <c r="L18" s="3"/>
      <c r="M18" s="3"/>
      <c r="N18" s="3"/>
      <c r="O18" s="3"/>
      <c r="P18" s="21"/>
      <c r="Q18" s="3"/>
      <c r="R18" s="3"/>
      <c r="S18" s="3"/>
      <c r="T18" s="3"/>
      <c r="U18" s="21"/>
      <c r="V18" s="3"/>
      <c r="W18" s="3"/>
      <c r="X18" s="3"/>
      <c r="Y18" s="3"/>
      <c r="Z18" s="21"/>
      <c r="AA18" s="3"/>
      <c r="AB18" s="3"/>
      <c r="AC18" s="3"/>
      <c r="AD18" s="3"/>
      <c r="AE18" s="21"/>
      <c r="AF18" s="3"/>
      <c r="AG18" s="3"/>
      <c r="AH18" s="3"/>
      <c r="AI18" s="3"/>
      <c r="AJ18" s="21"/>
      <c r="AK18" s="3"/>
      <c r="AL18" s="3"/>
      <c r="AM18" s="3"/>
      <c r="AN18" s="3"/>
      <c r="AO18" s="21"/>
      <c r="AP18" s="3"/>
      <c r="AQ18" s="3"/>
      <c r="AR18" s="3"/>
      <c r="AS18" s="3"/>
      <c r="AT18" s="21"/>
      <c r="AU18" s="3"/>
      <c r="AV18" s="3"/>
      <c r="AW18" s="3"/>
      <c r="AX18" s="3"/>
      <c r="AY18" s="21"/>
      <c r="AZ18" s="3"/>
      <c r="BA18" s="3"/>
      <c r="BB18" s="3"/>
      <c r="BC18" s="3"/>
      <c r="BD18" s="21"/>
      <c r="BE18" s="3"/>
      <c r="BF18" s="3"/>
      <c r="BG18" s="3"/>
      <c r="BH18" s="3"/>
      <c r="BI18" s="21"/>
      <c r="BJ18" s="3"/>
      <c r="BK18" s="3"/>
      <c r="BL18" s="3"/>
      <c r="BM18" s="3"/>
      <c r="BN18" s="21"/>
      <c r="BO18" s="3"/>
      <c r="BP18" s="3"/>
      <c r="BQ18" s="3"/>
      <c r="BR18" s="3"/>
      <c r="BS18" s="21"/>
      <c r="BT18" s="3"/>
      <c r="BU18" s="3"/>
      <c r="BV18" s="3"/>
      <c r="BW18" s="3"/>
      <c r="BX18" s="3"/>
    </row>
    <row r="19" spans="1:76" ht="30" customHeight="1">
      <c r="A19" s="3"/>
      <c r="B19" s="3"/>
      <c r="C19" s="3"/>
      <c r="D19" s="3"/>
      <c r="E19" s="10"/>
      <c r="F19" s="1"/>
      <c r="G19" s="3"/>
      <c r="H19" s="3"/>
      <c r="I19" s="3"/>
      <c r="J19" s="3"/>
      <c r="K19" s="21"/>
      <c r="L19" s="3"/>
      <c r="M19" s="3"/>
      <c r="N19" s="3"/>
      <c r="O19" s="3"/>
      <c r="P19" s="21"/>
      <c r="Q19" s="3"/>
      <c r="R19" s="3"/>
      <c r="S19" s="3"/>
      <c r="T19" s="3"/>
      <c r="U19" s="21"/>
      <c r="V19" s="3"/>
      <c r="W19" s="3"/>
      <c r="X19" s="3"/>
      <c r="Y19" s="3"/>
      <c r="Z19" s="21"/>
      <c r="AA19" s="3"/>
      <c r="AB19" s="3"/>
      <c r="AC19" s="3"/>
      <c r="AD19" s="3"/>
      <c r="AE19" s="21"/>
      <c r="AF19" s="3"/>
      <c r="AG19" s="3"/>
      <c r="AH19" s="3"/>
      <c r="AI19" s="3"/>
      <c r="AJ19" s="21"/>
      <c r="AK19" s="3"/>
      <c r="AL19" s="3"/>
      <c r="AM19" s="3"/>
      <c r="AN19" s="3"/>
      <c r="AO19" s="21"/>
      <c r="AP19" s="3"/>
      <c r="AQ19" s="3"/>
      <c r="AR19" s="3"/>
      <c r="AS19" s="3"/>
      <c r="AT19" s="21"/>
      <c r="AU19" s="3"/>
      <c r="AV19" s="3"/>
      <c r="AW19" s="3"/>
      <c r="AX19" s="3"/>
      <c r="AY19" s="21"/>
      <c r="AZ19" s="3"/>
      <c r="BA19" s="3"/>
      <c r="BB19" s="3"/>
      <c r="BC19" s="3"/>
      <c r="BD19" s="21"/>
      <c r="BE19" s="3"/>
      <c r="BF19" s="3"/>
      <c r="BG19" s="3"/>
      <c r="BH19" s="3"/>
      <c r="BI19" s="21"/>
      <c r="BJ19" s="3"/>
      <c r="BK19" s="3"/>
      <c r="BL19" s="3"/>
      <c r="BM19" s="3"/>
      <c r="BN19" s="21"/>
      <c r="BO19" s="3"/>
      <c r="BP19" s="3"/>
      <c r="BQ19" s="3"/>
      <c r="BR19" s="3"/>
      <c r="BS19" s="21"/>
      <c r="BT19" s="3"/>
      <c r="BU19" s="3"/>
      <c r="BV19" s="3"/>
      <c r="BW19" s="3"/>
      <c r="BX19" s="3"/>
    </row>
    <row r="20" spans="1:76" ht="30" customHeight="1">
      <c r="A20" s="3"/>
      <c r="B20" s="3"/>
      <c r="C20" s="3"/>
      <c r="D20" s="3"/>
      <c r="E20" s="10"/>
      <c r="F20" s="1"/>
      <c r="G20" s="3"/>
      <c r="H20" s="3"/>
      <c r="I20" s="3"/>
      <c r="J20" s="3"/>
      <c r="K20" s="21"/>
      <c r="L20" s="3"/>
      <c r="M20" s="3"/>
      <c r="N20" s="3"/>
      <c r="O20" s="3"/>
      <c r="P20" s="21"/>
      <c r="Q20" s="3"/>
      <c r="R20" s="3"/>
      <c r="S20" s="3"/>
      <c r="T20" s="3"/>
      <c r="U20" s="21"/>
      <c r="V20" s="3"/>
      <c r="W20" s="3"/>
      <c r="X20" s="3"/>
      <c r="Y20" s="3"/>
      <c r="Z20" s="21"/>
      <c r="AA20" s="3"/>
      <c r="AB20" s="3"/>
      <c r="AC20" s="3"/>
      <c r="AD20" s="3"/>
      <c r="AE20" s="21"/>
      <c r="AF20" s="3"/>
      <c r="AG20" s="3"/>
      <c r="AH20" s="3"/>
      <c r="AI20" s="3"/>
      <c r="AJ20" s="21"/>
      <c r="AK20" s="3"/>
      <c r="AL20" s="3"/>
      <c r="AM20" s="3"/>
      <c r="AN20" s="3"/>
      <c r="AO20" s="21"/>
      <c r="AP20" s="3"/>
      <c r="AQ20" s="3"/>
      <c r="AR20" s="3"/>
      <c r="AS20" s="3"/>
      <c r="AT20" s="21"/>
      <c r="AU20" s="3"/>
      <c r="AV20" s="3"/>
      <c r="AW20" s="3"/>
      <c r="AX20" s="3"/>
      <c r="AY20" s="21"/>
      <c r="AZ20" s="3"/>
      <c r="BA20" s="3"/>
      <c r="BB20" s="3"/>
      <c r="BC20" s="3"/>
      <c r="BD20" s="21"/>
      <c r="BE20" s="3"/>
      <c r="BF20" s="3"/>
      <c r="BG20" s="3"/>
      <c r="BH20" s="3"/>
      <c r="BI20" s="21"/>
      <c r="BJ20" s="3"/>
      <c r="BK20" s="3"/>
      <c r="BL20" s="3"/>
      <c r="BM20" s="3"/>
      <c r="BN20" s="21"/>
      <c r="BO20" s="3"/>
      <c r="BP20" s="3"/>
      <c r="BQ20" s="3"/>
      <c r="BR20" s="3"/>
      <c r="BS20" s="21"/>
      <c r="BT20" s="3"/>
      <c r="BU20" s="3"/>
      <c r="BV20" s="3"/>
      <c r="BW20" s="3"/>
      <c r="BX20" s="3"/>
    </row>
    <row r="21" spans="1:76" ht="30" customHeight="1">
      <c r="A21" s="3"/>
      <c r="B21" s="3"/>
      <c r="C21" s="3"/>
      <c r="D21" s="3"/>
      <c r="E21" s="10"/>
      <c r="F21" s="1"/>
      <c r="G21" s="3"/>
      <c r="H21" s="3"/>
      <c r="I21" s="3"/>
      <c r="J21" s="3"/>
      <c r="K21" s="21"/>
      <c r="L21" s="3"/>
      <c r="M21" s="3"/>
      <c r="N21" s="3"/>
      <c r="O21" s="3"/>
      <c r="P21" s="21"/>
      <c r="Q21" s="3"/>
      <c r="R21" s="3"/>
      <c r="S21" s="3"/>
      <c r="T21" s="3"/>
      <c r="U21" s="21"/>
      <c r="V21" s="3"/>
      <c r="W21" s="3"/>
      <c r="X21" s="3"/>
      <c r="Y21" s="3"/>
      <c r="Z21" s="21"/>
      <c r="AA21" s="3"/>
      <c r="AB21" s="3"/>
      <c r="AC21" s="3"/>
      <c r="AD21" s="3"/>
      <c r="AE21" s="21"/>
      <c r="AF21" s="3"/>
      <c r="AG21" s="3"/>
      <c r="AH21" s="3"/>
      <c r="AI21" s="3"/>
      <c r="AJ21" s="21"/>
      <c r="AK21" s="3"/>
      <c r="AL21" s="3"/>
      <c r="AM21" s="3"/>
      <c r="AN21" s="3"/>
      <c r="AO21" s="21"/>
      <c r="AP21" s="3"/>
      <c r="AQ21" s="3"/>
      <c r="AR21" s="3"/>
      <c r="AS21" s="3"/>
      <c r="AT21" s="21"/>
      <c r="AU21" s="3"/>
      <c r="AV21" s="3"/>
      <c r="AW21" s="3"/>
      <c r="AX21" s="3"/>
      <c r="AY21" s="21"/>
      <c r="AZ21" s="3"/>
      <c r="BA21" s="3"/>
      <c r="BB21" s="3"/>
      <c r="BC21" s="3"/>
      <c r="BD21" s="21"/>
      <c r="BE21" s="3"/>
      <c r="BF21" s="3"/>
      <c r="BG21" s="3"/>
      <c r="BH21" s="3"/>
      <c r="BI21" s="21"/>
      <c r="BJ21" s="3"/>
      <c r="BK21" s="3"/>
      <c r="BL21" s="3"/>
      <c r="BM21" s="3"/>
      <c r="BN21" s="21"/>
      <c r="BO21" s="3"/>
      <c r="BP21" s="3"/>
      <c r="BQ21" s="3"/>
      <c r="BR21" s="3"/>
      <c r="BS21" s="21"/>
      <c r="BT21" s="3"/>
      <c r="BU21" s="3"/>
      <c r="BV21" s="3"/>
      <c r="BW21" s="3"/>
      <c r="BX21" s="3"/>
    </row>
    <row r="22" spans="1:76" ht="30" customHeight="1">
      <c r="A22" s="3"/>
      <c r="B22" s="3"/>
      <c r="C22" s="3"/>
      <c r="D22" s="3"/>
      <c r="E22" s="10"/>
      <c r="F22" s="1"/>
      <c r="G22" s="3"/>
      <c r="H22" s="3"/>
      <c r="I22" s="3"/>
      <c r="J22" s="3"/>
      <c r="K22" s="21"/>
      <c r="L22" s="3"/>
      <c r="M22" s="3"/>
      <c r="N22" s="3"/>
      <c r="O22" s="3"/>
      <c r="P22" s="21"/>
      <c r="Q22" s="3"/>
      <c r="R22" s="3"/>
      <c r="S22" s="3"/>
      <c r="T22" s="3"/>
      <c r="U22" s="21"/>
      <c r="V22" s="3"/>
      <c r="W22" s="3"/>
      <c r="X22" s="3"/>
      <c r="Y22" s="3"/>
      <c r="Z22" s="21"/>
      <c r="AA22" s="3"/>
      <c r="AB22" s="3"/>
      <c r="AC22" s="3"/>
      <c r="AD22" s="3"/>
      <c r="AE22" s="21"/>
      <c r="AF22" s="3"/>
      <c r="AG22" s="3"/>
      <c r="AH22" s="3"/>
      <c r="AI22" s="3"/>
      <c r="AJ22" s="21"/>
      <c r="AK22" s="3"/>
      <c r="AL22" s="3"/>
      <c r="AM22" s="3"/>
      <c r="AN22" s="3"/>
      <c r="AO22" s="21"/>
      <c r="AP22" s="3"/>
      <c r="AQ22" s="3"/>
      <c r="AR22" s="3"/>
      <c r="AS22" s="3"/>
      <c r="AT22" s="21"/>
      <c r="AU22" s="3"/>
      <c r="AV22" s="3"/>
      <c r="AW22" s="3"/>
      <c r="AX22" s="3"/>
      <c r="AY22" s="21"/>
      <c r="AZ22" s="3"/>
      <c r="BA22" s="3"/>
      <c r="BB22" s="3"/>
      <c r="BC22" s="3"/>
      <c r="BD22" s="21"/>
      <c r="BE22" s="3"/>
      <c r="BF22" s="3"/>
      <c r="BG22" s="3"/>
      <c r="BH22" s="3"/>
      <c r="BI22" s="21"/>
      <c r="BJ22" s="3"/>
      <c r="BK22" s="3"/>
      <c r="BL22" s="3"/>
      <c r="BM22" s="3"/>
      <c r="BN22" s="21"/>
      <c r="BO22" s="3"/>
      <c r="BP22" s="3"/>
      <c r="BQ22" s="3"/>
      <c r="BR22" s="3"/>
      <c r="BS22" s="21"/>
      <c r="BT22" s="3"/>
      <c r="BU22" s="3"/>
      <c r="BV22" s="3"/>
      <c r="BW22" s="3"/>
      <c r="BX22" s="3"/>
    </row>
    <row r="23" spans="1:76" ht="30" customHeight="1">
      <c r="A23" s="3"/>
      <c r="B23" s="3"/>
      <c r="C23" s="3"/>
      <c r="D23" s="3"/>
      <c r="E23" s="10"/>
      <c r="F23" s="1"/>
      <c r="G23" s="3"/>
      <c r="H23" s="3"/>
      <c r="I23" s="3"/>
      <c r="J23" s="3"/>
      <c r="K23" s="21"/>
      <c r="L23" s="3"/>
      <c r="M23" s="3"/>
      <c r="N23" s="3"/>
      <c r="O23" s="3"/>
      <c r="P23" s="21"/>
      <c r="Q23" s="3"/>
      <c r="R23" s="3"/>
      <c r="S23" s="3"/>
      <c r="T23" s="3"/>
      <c r="U23" s="21"/>
      <c r="V23" s="3"/>
      <c r="W23" s="3"/>
      <c r="X23" s="3"/>
      <c r="Y23" s="3"/>
      <c r="Z23" s="21"/>
      <c r="AA23" s="3"/>
      <c r="AB23" s="3"/>
      <c r="AC23" s="3"/>
      <c r="AD23" s="3"/>
      <c r="AE23" s="21"/>
      <c r="AF23" s="3"/>
      <c r="AG23" s="3"/>
      <c r="AH23" s="3"/>
      <c r="AI23" s="3"/>
      <c r="AJ23" s="21"/>
      <c r="AK23" s="3"/>
      <c r="AL23" s="3"/>
      <c r="AM23" s="3"/>
      <c r="AN23" s="3"/>
      <c r="AO23" s="21"/>
      <c r="AP23" s="3"/>
      <c r="AQ23" s="3"/>
      <c r="AR23" s="3"/>
      <c r="AS23" s="3"/>
      <c r="AT23" s="21"/>
      <c r="AU23" s="3"/>
      <c r="AV23" s="3"/>
      <c r="AW23" s="3"/>
      <c r="AX23" s="3"/>
      <c r="AY23" s="21"/>
      <c r="AZ23" s="3"/>
      <c r="BA23" s="3"/>
      <c r="BB23" s="3"/>
      <c r="BC23" s="3"/>
      <c r="BD23" s="21"/>
      <c r="BE23" s="3"/>
      <c r="BF23" s="3"/>
      <c r="BG23" s="3"/>
      <c r="BH23" s="3"/>
      <c r="BI23" s="21"/>
      <c r="BJ23" s="3"/>
      <c r="BK23" s="3"/>
      <c r="BL23" s="3"/>
      <c r="BM23" s="3"/>
      <c r="BN23" s="21"/>
      <c r="BO23" s="3"/>
      <c r="BP23" s="3"/>
      <c r="BQ23" s="3"/>
      <c r="BR23" s="3"/>
      <c r="BS23" s="21"/>
      <c r="BT23" s="3"/>
      <c r="BU23" s="3"/>
      <c r="BV23" s="3"/>
      <c r="BW23" s="3"/>
      <c r="BX23" s="3"/>
    </row>
    <row r="24" spans="1:76" ht="30" customHeight="1">
      <c r="A24" s="3"/>
      <c r="B24" s="3"/>
      <c r="C24" s="3"/>
      <c r="D24" s="3"/>
      <c r="E24" s="10"/>
      <c r="F24" s="2"/>
      <c r="G24" s="3"/>
      <c r="H24" s="3"/>
      <c r="I24" s="3"/>
      <c r="J24" s="3"/>
      <c r="K24" s="21"/>
      <c r="L24" s="3"/>
      <c r="M24" s="3"/>
      <c r="N24" s="3"/>
      <c r="O24" s="3"/>
      <c r="P24" s="21"/>
      <c r="Q24" s="3"/>
      <c r="R24" s="3"/>
      <c r="S24" s="3"/>
      <c r="T24" s="3"/>
      <c r="U24" s="21"/>
      <c r="V24" s="3"/>
      <c r="W24" s="3"/>
      <c r="X24" s="3"/>
      <c r="Y24" s="3"/>
      <c r="Z24" s="21"/>
      <c r="AA24" s="3"/>
      <c r="AB24" s="3"/>
      <c r="AC24" s="3"/>
      <c r="AD24" s="3"/>
      <c r="AE24" s="21"/>
      <c r="AF24" s="3"/>
      <c r="AG24" s="3"/>
      <c r="AH24" s="3"/>
      <c r="AI24" s="3"/>
      <c r="AJ24" s="21"/>
      <c r="AK24" s="3"/>
      <c r="AL24" s="3"/>
      <c r="AM24" s="3"/>
      <c r="AN24" s="3"/>
      <c r="AO24" s="21"/>
      <c r="AP24" s="3"/>
      <c r="AQ24" s="3"/>
      <c r="AR24" s="3"/>
      <c r="AS24" s="3"/>
      <c r="AT24" s="21"/>
      <c r="AU24" s="3"/>
      <c r="AV24" s="3"/>
      <c r="AW24" s="3"/>
      <c r="AX24" s="3"/>
      <c r="AY24" s="21"/>
      <c r="AZ24" s="3"/>
      <c r="BA24" s="3"/>
      <c r="BB24" s="3"/>
      <c r="BC24" s="3"/>
      <c r="BD24" s="21"/>
      <c r="BE24" s="3"/>
      <c r="BF24" s="3"/>
      <c r="BG24" s="3"/>
      <c r="BH24" s="3"/>
      <c r="BI24" s="21"/>
      <c r="BJ24" s="3"/>
      <c r="BK24" s="3"/>
      <c r="BL24" s="3"/>
      <c r="BM24" s="3"/>
      <c r="BN24" s="21"/>
      <c r="BO24" s="3"/>
      <c r="BP24" s="3"/>
      <c r="BQ24" s="3"/>
      <c r="BR24" s="3"/>
      <c r="BS24" s="21"/>
      <c r="BT24" s="3"/>
      <c r="BU24" s="3"/>
      <c r="BV24" s="3"/>
      <c r="BW24" s="3"/>
      <c r="BX24" s="3"/>
    </row>
    <row r="25" spans="1:76" ht="30" customHeight="1">
      <c r="B25" s="22" t="s">
        <v>45</v>
      </c>
      <c r="C25" s="3"/>
      <c r="D25" s="3"/>
      <c r="E25" s="10"/>
      <c r="F25" s="10"/>
    </row>
  </sheetData>
  <mergeCells count="6">
    <mergeCell ref="Q1:U1"/>
    <mergeCell ref="V1:AS1"/>
    <mergeCell ref="Q2:AS2"/>
    <mergeCell ref="B3:B4"/>
    <mergeCell ref="A3:A4"/>
    <mergeCell ref="A1:P2"/>
  </mergeCells>
  <phoneticPr fontId="0" type="noConversion"/>
  <printOptions horizontalCentered="1" verticalCentered="1"/>
  <pageMargins left="0.4" right="0.4" top="0.4" bottom="0.4" header="0" footer="0.2"/>
  <pageSetup paperSize="3" scale="92" orientation="landscape"/>
  <headerFooter>
    <oddFooter>&amp;L&amp;K000000&amp;A&amp;R&amp;K000000&amp;F</oddFooter>
  </headerFooter>
  <drawing r:id="rId1"/>
  <extLst>
    <ext xmlns:mx="http://schemas.microsoft.com/office/mac/excel/2008/main" uri="{64002731-A6B0-56B0-2670-7721B7C09600}">
      <mx:PLV Mode="1" OnePage="1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7"/>
  <sheetViews>
    <sheetView view="pageLayout" zoomScale="65" workbookViewId="0">
      <selection activeCell="B9" sqref="B9"/>
    </sheetView>
  </sheetViews>
  <sheetFormatPr baseColWidth="10" defaultColWidth="8.83203125" defaultRowHeight="12" x14ac:dyDescent="0"/>
  <cols>
    <col min="1" max="1" width="5.6640625" customWidth="1"/>
    <col min="2" max="2" width="32.83203125" customWidth="1"/>
    <col min="3" max="5" width="8" customWidth="1"/>
    <col min="6" max="6" width="8.1640625" customWidth="1"/>
    <col min="7" max="8" width="8" customWidth="1"/>
  </cols>
  <sheetData>
    <row r="1" spans="1:20" ht="26" customHeight="1" thickTop="1">
      <c r="A1" s="215" t="s">
        <v>150</v>
      </c>
      <c r="B1" s="216"/>
      <c r="C1" s="216"/>
      <c r="D1" s="216"/>
      <c r="E1" s="216"/>
      <c r="F1" s="216"/>
      <c r="G1" s="216"/>
      <c r="H1" s="217"/>
      <c r="I1" s="213" t="s">
        <v>148</v>
      </c>
      <c r="J1" s="214"/>
      <c r="K1" s="193"/>
      <c r="L1" s="191"/>
      <c r="M1" s="192"/>
      <c r="N1" s="221" t="s">
        <v>141</v>
      </c>
      <c r="O1" s="223"/>
      <c r="P1" s="223"/>
      <c r="Q1" s="223"/>
      <c r="R1" s="223"/>
      <c r="S1" s="223"/>
      <c r="T1" s="224"/>
    </row>
    <row r="2" spans="1:20" ht="26" customHeight="1" thickBot="1">
      <c r="A2" s="218"/>
      <c r="B2" s="219"/>
      <c r="C2" s="219"/>
      <c r="D2" s="219"/>
      <c r="E2" s="219"/>
      <c r="F2" s="219"/>
      <c r="G2" s="219"/>
      <c r="H2" s="220"/>
      <c r="I2" s="213" t="s">
        <v>149</v>
      </c>
      <c r="J2" s="214"/>
      <c r="K2" s="193"/>
      <c r="L2" s="191"/>
      <c r="M2" s="191"/>
      <c r="N2" s="222"/>
      <c r="O2" s="225"/>
      <c r="P2" s="225"/>
      <c r="Q2" s="225"/>
      <c r="R2" s="225"/>
      <c r="S2" s="225"/>
      <c r="T2" s="226"/>
    </row>
    <row r="3" spans="1:20" ht="32" customHeight="1" thickTop="1">
      <c r="A3" s="206" t="s">
        <v>133</v>
      </c>
      <c r="B3" s="207"/>
      <c r="C3" s="210" t="s">
        <v>134</v>
      </c>
      <c r="D3" s="211"/>
      <c r="E3" s="211"/>
      <c r="F3" s="211"/>
      <c r="G3" s="211"/>
      <c r="H3" s="212"/>
      <c r="I3" s="213" t="s">
        <v>15</v>
      </c>
      <c r="J3" s="214"/>
      <c r="K3" s="193"/>
      <c r="L3" s="191"/>
      <c r="M3" s="191"/>
      <c r="N3" s="190" t="s">
        <v>142</v>
      </c>
      <c r="O3" s="190" t="s">
        <v>12</v>
      </c>
      <c r="P3" s="190" t="s">
        <v>143</v>
      </c>
      <c r="Q3" s="190" t="s">
        <v>144</v>
      </c>
      <c r="R3" s="190" t="s">
        <v>145</v>
      </c>
      <c r="S3" s="190" t="s">
        <v>146</v>
      </c>
      <c r="T3" s="190" t="s">
        <v>147</v>
      </c>
    </row>
    <row r="4" spans="1:20" ht="26" customHeight="1" thickBot="1">
      <c r="A4" s="208"/>
      <c r="B4" s="209"/>
      <c r="C4" s="210" t="s">
        <v>135</v>
      </c>
      <c r="D4" s="211"/>
      <c r="E4" s="211"/>
      <c r="F4" s="211"/>
      <c r="G4" s="211"/>
      <c r="H4" s="212"/>
      <c r="N4" s="107"/>
      <c r="O4" s="107"/>
      <c r="P4" s="107"/>
      <c r="Q4" s="107"/>
      <c r="R4" s="107"/>
      <c r="S4" s="107"/>
      <c r="T4" s="107"/>
    </row>
    <row r="5" spans="1:20" ht="25" customHeight="1">
      <c r="A5" s="185" t="s">
        <v>38</v>
      </c>
      <c r="B5" s="184" t="s">
        <v>136</v>
      </c>
      <c r="C5" s="187" t="s">
        <v>13</v>
      </c>
      <c r="D5" s="186" t="s">
        <v>130</v>
      </c>
      <c r="E5" s="186" t="s">
        <v>131</v>
      </c>
      <c r="F5" s="186" t="s">
        <v>43</v>
      </c>
      <c r="G5" s="186" t="s">
        <v>44</v>
      </c>
      <c r="H5" s="188" t="s">
        <v>132</v>
      </c>
      <c r="I5" s="189" t="s">
        <v>140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</row>
    <row r="6" spans="1:20" ht="30" customHeight="1">
      <c r="A6" s="3"/>
      <c r="B6" s="20"/>
      <c r="C6" s="20"/>
      <c r="D6" s="183"/>
      <c r="E6" s="3"/>
      <c r="F6" s="97"/>
      <c r="G6" s="353"/>
      <c r="H6" s="355"/>
      <c r="I6" s="82"/>
      <c r="J6" s="1"/>
      <c r="K6" s="1"/>
      <c r="L6" s="1"/>
      <c r="M6" s="1"/>
      <c r="N6" s="1"/>
      <c r="O6" s="1"/>
      <c r="P6" s="1"/>
      <c r="Q6" s="1"/>
      <c r="R6" s="1"/>
      <c r="S6" s="1"/>
      <c r="T6" s="83"/>
    </row>
    <row r="7" spans="1:20" ht="30" customHeight="1">
      <c r="A7" s="3"/>
      <c r="B7" s="20"/>
      <c r="C7" s="20"/>
      <c r="D7" s="3"/>
      <c r="E7" s="3"/>
      <c r="F7" s="9"/>
      <c r="G7" s="354" t="s">
        <v>10</v>
      </c>
      <c r="H7" s="98"/>
      <c r="I7" s="82"/>
      <c r="J7" s="1"/>
      <c r="K7" s="1"/>
      <c r="L7" s="1"/>
      <c r="M7" s="1"/>
      <c r="N7" s="1"/>
      <c r="O7" s="1"/>
      <c r="P7" s="1"/>
      <c r="Q7" s="1"/>
      <c r="R7" s="1"/>
      <c r="S7" s="1"/>
      <c r="T7" s="83"/>
    </row>
    <row r="8" spans="1:20" ht="30" customHeight="1">
      <c r="A8" s="3"/>
      <c r="B8" s="20"/>
      <c r="C8" s="20"/>
      <c r="D8" s="3"/>
      <c r="E8" s="3"/>
      <c r="F8" s="9"/>
      <c r="G8" s="354"/>
      <c r="H8" s="98"/>
      <c r="I8" s="82"/>
      <c r="J8" s="1"/>
      <c r="K8" s="1"/>
      <c r="L8" s="1"/>
      <c r="M8" s="1"/>
      <c r="N8" s="1"/>
      <c r="O8" s="1"/>
      <c r="P8" s="1"/>
      <c r="Q8" s="1"/>
      <c r="R8" s="1"/>
      <c r="S8" s="1"/>
      <c r="T8" s="83"/>
    </row>
    <row r="9" spans="1:20" ht="30" customHeight="1">
      <c r="A9" s="3"/>
      <c r="B9" s="20"/>
      <c r="C9" s="20"/>
      <c r="D9" s="3"/>
      <c r="E9" s="3"/>
      <c r="F9" s="9"/>
      <c r="G9" s="354"/>
      <c r="H9" s="98"/>
      <c r="I9" s="82"/>
      <c r="J9" s="1"/>
      <c r="K9" s="1"/>
      <c r="L9" s="1"/>
      <c r="M9" s="1"/>
      <c r="N9" s="1"/>
      <c r="O9" s="1"/>
      <c r="P9" s="1"/>
      <c r="Q9" s="1"/>
      <c r="R9" s="1"/>
      <c r="S9" s="1"/>
      <c r="T9" s="83"/>
    </row>
    <row r="10" spans="1:20" ht="30" customHeight="1">
      <c r="A10" s="3"/>
      <c r="B10" s="20"/>
      <c r="C10" s="20"/>
      <c r="D10" s="3"/>
      <c r="E10" s="3"/>
      <c r="F10" s="9"/>
      <c r="G10" s="354"/>
      <c r="H10" s="98"/>
      <c r="I10" s="82"/>
      <c r="J10" s="1"/>
      <c r="K10" s="1"/>
      <c r="L10" s="1"/>
      <c r="M10" s="1"/>
      <c r="N10" s="1"/>
      <c r="O10" s="1"/>
      <c r="P10" s="1"/>
      <c r="Q10" s="1"/>
      <c r="R10" s="1"/>
      <c r="S10" s="1"/>
      <c r="T10" s="83"/>
    </row>
    <row r="11" spans="1:20" ht="30" customHeight="1">
      <c r="A11" s="3"/>
      <c r="B11" s="20"/>
      <c r="C11" s="20"/>
      <c r="D11" s="3"/>
      <c r="E11" s="3"/>
      <c r="F11" s="9"/>
      <c r="G11" s="354"/>
      <c r="H11" s="98"/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83"/>
    </row>
    <row r="12" spans="1:20" ht="30" customHeight="1">
      <c r="A12" s="3"/>
      <c r="B12" s="20"/>
      <c r="C12" s="20"/>
      <c r="D12" s="3"/>
      <c r="E12" s="3"/>
      <c r="F12" s="9"/>
      <c r="G12" s="354"/>
      <c r="H12" s="98"/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83"/>
    </row>
    <row r="13" spans="1:20" ht="30" customHeight="1">
      <c r="A13" s="3"/>
      <c r="B13" s="20"/>
      <c r="C13" s="20"/>
      <c r="D13" s="3"/>
      <c r="E13" s="3"/>
      <c r="F13" s="9"/>
      <c r="G13" s="354"/>
      <c r="H13" s="98"/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83"/>
    </row>
    <row r="14" spans="1:20" ht="30" customHeight="1">
      <c r="A14" s="3"/>
      <c r="B14" s="3"/>
      <c r="C14" s="3"/>
      <c r="D14" s="3"/>
      <c r="E14" s="3"/>
      <c r="F14" s="9"/>
      <c r="G14" s="354"/>
      <c r="H14" s="98"/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83"/>
    </row>
    <row r="15" spans="1:20" ht="30" customHeight="1">
      <c r="A15" s="3"/>
      <c r="B15" s="3"/>
      <c r="C15" s="3"/>
      <c r="D15" s="3"/>
      <c r="E15" s="3"/>
      <c r="F15" s="9"/>
      <c r="G15" s="354"/>
      <c r="H15" s="98"/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83"/>
    </row>
    <row r="16" spans="1:20" ht="30" customHeight="1">
      <c r="A16" s="3"/>
      <c r="B16" s="3"/>
      <c r="C16" s="3"/>
      <c r="D16" s="3"/>
      <c r="E16" s="3"/>
      <c r="F16" s="9"/>
      <c r="G16" s="354"/>
      <c r="H16" s="98"/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83"/>
    </row>
    <row r="17" spans="1:20" ht="30" customHeight="1">
      <c r="A17" s="3"/>
      <c r="B17" s="3"/>
      <c r="C17" s="3"/>
      <c r="D17" s="3"/>
      <c r="E17" s="3"/>
      <c r="F17" s="9"/>
      <c r="G17" s="354"/>
      <c r="H17" s="98"/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83"/>
    </row>
    <row r="18" spans="1:20" ht="30" customHeight="1">
      <c r="A18" s="3"/>
      <c r="B18" s="3"/>
      <c r="C18" s="3"/>
      <c r="D18" s="3"/>
      <c r="E18" s="3"/>
      <c r="F18" s="9"/>
      <c r="G18" s="354"/>
      <c r="H18" s="98"/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83"/>
    </row>
    <row r="19" spans="1:20" ht="30" customHeight="1">
      <c r="A19" s="3"/>
      <c r="B19" s="3"/>
      <c r="C19" s="3"/>
      <c r="D19" s="3"/>
      <c r="E19" s="3"/>
      <c r="F19" s="9"/>
      <c r="G19" s="354"/>
      <c r="H19" s="98"/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83"/>
    </row>
    <row r="20" spans="1:20" ht="30" customHeight="1">
      <c r="A20" s="3"/>
      <c r="B20" s="3"/>
      <c r="C20" s="3"/>
      <c r="D20" s="3"/>
      <c r="E20" s="3"/>
      <c r="F20" s="9"/>
      <c r="G20" s="354"/>
      <c r="H20" s="98"/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83"/>
    </row>
    <row r="21" spans="1:20" ht="30" customHeight="1">
      <c r="A21" s="3"/>
      <c r="B21" s="3"/>
      <c r="C21" s="3"/>
      <c r="D21" s="3"/>
      <c r="E21" s="3"/>
      <c r="F21" s="9"/>
      <c r="G21" s="354"/>
      <c r="H21" s="98"/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83"/>
    </row>
    <row r="22" spans="1:20" ht="30" customHeight="1">
      <c r="A22" s="3"/>
      <c r="B22" s="3"/>
      <c r="C22" s="3"/>
      <c r="D22" s="3"/>
      <c r="E22" s="3"/>
      <c r="F22" s="9"/>
      <c r="G22" s="356"/>
      <c r="H22" s="98"/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83"/>
    </row>
    <row r="23" spans="1:20" ht="30" customHeight="1" thickBot="1">
      <c r="B23" s="22" t="s">
        <v>45</v>
      </c>
      <c r="C23" s="22"/>
      <c r="D23" s="3"/>
      <c r="E23" s="3"/>
      <c r="F23" s="9"/>
      <c r="G23" s="352"/>
      <c r="H23" s="98"/>
      <c r="I23" s="8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/>
    </row>
    <row r="24" spans="1:20" ht="15" customHeight="1">
      <c r="B24" s="200" t="s">
        <v>94</v>
      </c>
      <c r="C24" s="201"/>
      <c r="D24" s="201"/>
      <c r="E24" s="201"/>
      <c r="F24" s="115"/>
      <c r="G24" s="115"/>
      <c r="H24" s="115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83"/>
    </row>
    <row r="25" spans="1:20" ht="15" customHeight="1">
      <c r="B25" s="202"/>
      <c r="C25" s="203"/>
      <c r="D25" s="203"/>
      <c r="E25" s="20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83"/>
    </row>
    <row r="26" spans="1:20" ht="15" customHeight="1">
      <c r="B26" s="202"/>
      <c r="C26" s="203"/>
      <c r="D26" s="203"/>
      <c r="E26" s="203"/>
      <c r="F26" s="118" t="s">
        <v>95</v>
      </c>
      <c r="G26" s="118" t="s">
        <v>98</v>
      </c>
      <c r="H26" s="118" t="s">
        <v>100</v>
      </c>
      <c r="I26" s="118" t="s">
        <v>139</v>
      </c>
      <c r="J26" s="118" t="s">
        <v>96</v>
      </c>
      <c r="K26" s="118" t="s">
        <v>137</v>
      </c>
      <c r="L26" s="118" t="s">
        <v>102</v>
      </c>
      <c r="M26" s="118" t="s">
        <v>111</v>
      </c>
      <c r="N26" s="118" t="s">
        <v>112</v>
      </c>
      <c r="O26" s="118"/>
      <c r="P26" s="118"/>
      <c r="Q26" s="118"/>
      <c r="R26" s="118"/>
      <c r="S26" s="120"/>
    </row>
    <row r="27" spans="1:20" ht="15" customHeight="1" thickBot="1">
      <c r="B27" s="204"/>
      <c r="C27" s="205"/>
      <c r="D27" s="205"/>
      <c r="E27" s="205"/>
      <c r="F27" s="116"/>
      <c r="G27" s="116" t="s">
        <v>99</v>
      </c>
      <c r="H27" s="116" t="s">
        <v>32</v>
      </c>
      <c r="I27" s="116" t="s">
        <v>113</v>
      </c>
      <c r="J27" s="116" t="s">
        <v>97</v>
      </c>
      <c r="K27" s="116" t="s">
        <v>138</v>
      </c>
      <c r="L27" s="116" t="s">
        <v>103</v>
      </c>
      <c r="M27" s="116" t="s">
        <v>32</v>
      </c>
      <c r="N27" s="116" t="s">
        <v>113</v>
      </c>
      <c r="O27" s="116"/>
      <c r="P27" s="116"/>
      <c r="Q27" s="116"/>
      <c r="R27" s="116"/>
      <c r="S27" s="112"/>
    </row>
  </sheetData>
  <mergeCells count="10">
    <mergeCell ref="A1:H2"/>
    <mergeCell ref="N1:N2"/>
    <mergeCell ref="O1:T2"/>
    <mergeCell ref="I1:J1"/>
    <mergeCell ref="I2:J2"/>
    <mergeCell ref="B24:E27"/>
    <mergeCell ref="A3:B4"/>
    <mergeCell ref="C3:H3"/>
    <mergeCell ref="C4:H4"/>
    <mergeCell ref="I3:J3"/>
  </mergeCells>
  <phoneticPr fontId="2" type="noConversion"/>
  <printOptions horizontalCentered="1" verticalCentered="1"/>
  <pageMargins left="0.4" right="0.4" top="0.4" bottom="0.4" header="0" footer="0.2"/>
  <pageSetup paperSize="3" scale="99" orientation="landscape"/>
  <headerFooter>
    <oddFooter>&amp;L&amp;K000000&amp;A&amp;R&amp;K000000&amp;F</oddFooter>
  </headerFooter>
  <drawing r:id="rId1"/>
  <extLst>
    <ext xmlns:mx="http://schemas.microsoft.com/office/mac/excel/2008/main" uri="{64002731-A6B0-56B0-2670-7721B7C09600}">
      <mx:PLV Mode="1" OnePage="1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view="pageLayout" zoomScale="59" workbookViewId="0">
      <selection sqref="A1:D3"/>
    </sheetView>
  </sheetViews>
  <sheetFormatPr baseColWidth="10" defaultColWidth="8.83203125" defaultRowHeight="12" x14ac:dyDescent="0"/>
  <cols>
    <col min="1" max="1" width="16" customWidth="1"/>
    <col min="2" max="2" width="1" customWidth="1"/>
    <col min="3" max="17" width="13" customWidth="1"/>
  </cols>
  <sheetData>
    <row r="1" spans="1:17" ht="18" customHeight="1">
      <c r="A1" s="238" t="s">
        <v>51</v>
      </c>
      <c r="B1" s="239"/>
      <c r="C1" s="239"/>
      <c r="D1" s="240"/>
      <c r="E1" s="247" t="s">
        <v>52</v>
      </c>
      <c r="F1" s="248"/>
      <c r="G1" s="248"/>
      <c r="H1" s="248"/>
      <c r="I1" s="248"/>
      <c r="J1" s="248"/>
      <c r="K1" s="248"/>
      <c r="L1" s="248"/>
      <c r="M1" s="145"/>
      <c r="N1" s="151"/>
      <c r="O1" s="151"/>
      <c r="P1" s="151"/>
      <c r="Q1" s="146"/>
    </row>
    <row r="2" spans="1:17" ht="18" customHeight="1">
      <c r="A2" s="241"/>
      <c r="B2" s="242"/>
      <c r="C2" s="242"/>
      <c r="D2" s="243"/>
      <c r="E2" s="249" t="s">
        <v>53</v>
      </c>
      <c r="F2" s="250"/>
      <c r="G2" s="250"/>
      <c r="H2" s="250"/>
      <c r="I2" s="250"/>
      <c r="J2" s="250"/>
      <c r="K2" s="250"/>
      <c r="L2" s="250"/>
      <c r="M2" s="152"/>
      <c r="N2" s="149"/>
      <c r="O2" s="149"/>
      <c r="P2" s="149"/>
      <c r="Q2" s="150"/>
    </row>
    <row r="3" spans="1:17" ht="18" customHeight="1" thickBot="1">
      <c r="A3" s="244"/>
      <c r="B3" s="245"/>
      <c r="C3" s="245"/>
      <c r="D3" s="246"/>
      <c r="E3" s="2"/>
      <c r="F3" s="2"/>
      <c r="G3" s="2"/>
      <c r="H3" s="2"/>
      <c r="I3" s="2"/>
      <c r="J3" s="2"/>
      <c r="K3" s="2"/>
      <c r="L3" s="2"/>
      <c r="M3" s="147"/>
      <c r="N3" s="153"/>
      <c r="O3" s="153"/>
      <c r="P3" s="153"/>
      <c r="Q3" s="148"/>
    </row>
    <row r="4" spans="1:17" ht="11" customHeight="1" thickTop="1">
      <c r="A4" s="37"/>
      <c r="B4" s="3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ht="11" customHeight="1">
      <c r="A5" s="37"/>
      <c r="B5" s="38"/>
      <c r="C5" s="4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</row>
    <row r="6" spans="1:17" ht="11" customHeight="1">
      <c r="A6" s="37"/>
      <c r="B6" s="38"/>
      <c r="C6" s="4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</row>
    <row r="7" spans="1:17" ht="11" customHeight="1">
      <c r="A7" s="37"/>
      <c r="B7" s="38"/>
      <c r="C7" s="4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</row>
    <row r="8" spans="1:17" ht="11" customHeight="1" thickBot="1">
      <c r="A8" s="37"/>
      <c r="B8" s="44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7" ht="11" customHeight="1" thickTop="1">
      <c r="A9" s="37"/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ht="11" customHeight="1">
      <c r="A10" s="37"/>
      <c r="B10" s="38"/>
      <c r="C10" s="4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</row>
    <row r="11" spans="1:17" ht="11" customHeight="1">
      <c r="A11" s="37"/>
      <c r="B11" s="38"/>
      <c r="C11" s="4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</row>
    <row r="12" spans="1:17" ht="11" customHeight="1">
      <c r="A12" s="37"/>
      <c r="B12" s="38"/>
      <c r="C12" s="4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</row>
    <row r="13" spans="1:17" ht="11" customHeight="1" thickBot="1">
      <c r="A13" s="37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ht="11" customHeight="1" thickTop="1">
      <c r="A14" s="37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1" customHeight="1">
      <c r="A15" s="37"/>
      <c r="B15" s="38"/>
      <c r="C15" s="4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</row>
    <row r="16" spans="1:17" ht="11" customHeight="1">
      <c r="A16" s="37"/>
      <c r="B16" s="38"/>
      <c r="C16" s="4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</row>
    <row r="17" spans="1:17" ht="11" customHeight="1">
      <c r="A17" s="37"/>
      <c r="B17" s="38"/>
      <c r="C17" s="4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</row>
    <row r="18" spans="1:17" ht="11" customHeight="1" thickBot="1">
      <c r="A18" s="37"/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11" customHeight="1" thickTop="1">
      <c r="A19" s="37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11" customHeight="1">
      <c r="A20" s="37"/>
      <c r="B20" s="38"/>
      <c r="C20" s="4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</row>
    <row r="21" spans="1:17" ht="11" customHeight="1">
      <c r="A21" s="37"/>
      <c r="B21" s="38"/>
      <c r="C21" s="4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</row>
    <row r="22" spans="1:17" ht="11" customHeight="1">
      <c r="A22" s="37"/>
      <c r="B22" s="38"/>
      <c r="C22" s="4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</row>
    <row r="23" spans="1:17" ht="11" customHeight="1" thickBot="1">
      <c r="A23" s="37"/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7" ht="11" customHeight="1" thickTop="1">
      <c r="A24" s="37"/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1" customHeight="1">
      <c r="A25" s="37"/>
      <c r="B25" s="38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</row>
    <row r="26" spans="1:17" ht="11" customHeight="1">
      <c r="A26" s="37"/>
      <c r="B26" s="38"/>
      <c r="C26" s="4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</row>
    <row r="27" spans="1:17" ht="11" customHeight="1">
      <c r="A27" s="37"/>
      <c r="B27" s="38"/>
      <c r="C27" s="4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</row>
    <row r="28" spans="1:17" ht="11" customHeight="1" thickBot="1">
      <c r="A28" s="37"/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ht="11" customHeight="1" thickTop="1">
      <c r="A29" s="37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1" customHeight="1">
      <c r="A30" s="37"/>
      <c r="B30" s="38"/>
      <c r="C30" s="4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</row>
    <row r="31" spans="1:17" ht="11" customHeight="1">
      <c r="A31" s="37"/>
      <c r="B31" s="38"/>
      <c r="C31" s="4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3"/>
    </row>
    <row r="32" spans="1:17" ht="11" customHeight="1">
      <c r="A32" s="37"/>
      <c r="B32" s="38"/>
      <c r="C32" s="4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3"/>
    </row>
    <row r="33" spans="1:17" ht="11" customHeight="1" thickBot="1">
      <c r="A33" s="37"/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1" customHeight="1" thickTop="1">
      <c r="A34" s="37"/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1" customHeight="1">
      <c r="A35" s="37"/>
      <c r="B35" s="38"/>
      <c r="C35" s="4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3"/>
    </row>
    <row r="36" spans="1:17" ht="11" customHeight="1">
      <c r="A36" s="37"/>
      <c r="B36" s="38"/>
      <c r="C36" s="4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3"/>
    </row>
    <row r="37" spans="1:17" ht="11" customHeight="1">
      <c r="A37" s="37"/>
      <c r="B37" s="38"/>
      <c r="C37" s="4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3"/>
    </row>
    <row r="38" spans="1:17" ht="11" customHeight="1" thickBot="1">
      <c r="A38" s="37"/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ht="11" customHeight="1" thickTop="1">
      <c r="A39" s="37"/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ht="11" customHeight="1">
      <c r="A40" s="37"/>
      <c r="B40" s="38"/>
      <c r="C40" s="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3"/>
    </row>
    <row r="41" spans="1:17" ht="11" customHeight="1">
      <c r="A41" s="37"/>
      <c r="B41" s="38"/>
      <c r="C41" s="4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3"/>
    </row>
    <row r="42" spans="1:17" ht="11" customHeight="1">
      <c r="A42" s="37"/>
      <c r="B42" s="38"/>
      <c r="C42" s="4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3"/>
    </row>
    <row r="43" spans="1:17" ht="11" customHeight="1" thickBot="1">
      <c r="A43" s="37"/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4" spans="1:17" ht="11" customHeight="1" thickTop="1">
      <c r="A44" s="37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ht="11" customHeight="1">
      <c r="A45" s="37"/>
      <c r="B45" s="38"/>
      <c r="C45" s="4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3"/>
    </row>
    <row r="46" spans="1:17" ht="11" customHeight="1">
      <c r="A46" s="37"/>
      <c r="B46" s="38"/>
      <c r="C46" s="4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3"/>
    </row>
    <row r="47" spans="1:17" ht="11" customHeight="1">
      <c r="A47" s="37"/>
      <c r="B47" s="38"/>
      <c r="C47" s="4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3"/>
    </row>
    <row r="48" spans="1:17" ht="11" customHeight="1" thickBot="1">
      <c r="A48" s="37"/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1" customHeight="1" thickTop="1">
      <c r="A49" s="37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1" customHeight="1">
      <c r="A50" s="37"/>
      <c r="B50" s="38"/>
      <c r="C50" s="4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3"/>
    </row>
    <row r="51" spans="1:17" ht="11" customHeight="1">
      <c r="A51" s="37"/>
      <c r="B51" s="38"/>
      <c r="C51" s="4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3"/>
    </row>
    <row r="52" spans="1:17" ht="11" customHeight="1">
      <c r="A52" s="37"/>
      <c r="B52" s="38"/>
      <c r="C52" s="4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3"/>
    </row>
    <row r="53" spans="1:17" ht="11" customHeight="1" thickBot="1">
      <c r="A53" s="37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4" spans="1:17" ht="11" customHeight="1" thickTop="1">
      <c r="A54" s="37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</row>
    <row r="55" spans="1:17" ht="11" customHeight="1">
      <c r="A55" s="37"/>
      <c r="B55" s="38"/>
      <c r="C55" s="4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</row>
    <row r="56" spans="1:17" ht="11" customHeight="1">
      <c r="A56" s="37"/>
      <c r="B56" s="38"/>
      <c r="C56" s="4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3"/>
    </row>
    <row r="57" spans="1:17" ht="11" customHeight="1">
      <c r="A57" s="37"/>
      <c r="B57" s="38"/>
      <c r="C57" s="4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3"/>
    </row>
    <row r="58" spans="1:17" ht="11" customHeight="1" thickBot="1">
      <c r="A58" s="37"/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</row>
    <row r="59" spans="1:17" ht="11" customHeight="1" thickTop="1">
      <c r="A59" s="37"/>
      <c r="B59" s="38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</row>
    <row r="60" spans="1:17" ht="11" customHeight="1">
      <c r="A60" s="37"/>
      <c r="B60" s="38"/>
      <c r="C60" s="4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3"/>
    </row>
    <row r="61" spans="1:17" ht="11" customHeight="1">
      <c r="A61" s="37"/>
      <c r="B61" s="38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</row>
    <row r="62" spans="1:17" ht="11" customHeight="1">
      <c r="A62" s="37"/>
      <c r="B62" s="38"/>
      <c r="C62" s="4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3"/>
    </row>
    <row r="63" spans="1:17" ht="11" customHeight="1" thickBot="1">
      <c r="A63" s="37"/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1" customHeight="1" thickTop="1">
      <c r="A64" s="37"/>
      <c r="B64" s="38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1" customHeight="1">
      <c r="A65" s="37"/>
      <c r="B65" s="38"/>
      <c r="C65" s="4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</row>
    <row r="66" spans="1:17" ht="11" customHeight="1">
      <c r="A66" s="37"/>
      <c r="B66" s="38"/>
      <c r="C66" s="4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</row>
    <row r="67" spans="1:17" ht="11" customHeight="1">
      <c r="A67" s="37"/>
      <c r="B67" s="38"/>
      <c r="C67" s="4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</row>
    <row r="68" spans="1:17" ht="11" customHeight="1" thickBot="1">
      <c r="A68" s="48"/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7"/>
    </row>
    <row r="69" spans="1:17" ht="18" customHeight="1" thickTop="1">
      <c r="A69" s="49"/>
      <c r="C69" s="40" t="s">
        <v>54</v>
      </c>
      <c r="D69" s="40" t="s">
        <v>55</v>
      </c>
      <c r="E69" s="40" t="s">
        <v>56</v>
      </c>
      <c r="F69" s="40" t="s">
        <v>57</v>
      </c>
      <c r="G69" s="40" t="s">
        <v>58</v>
      </c>
      <c r="H69" s="40" t="s">
        <v>59</v>
      </c>
      <c r="I69" s="40" t="s">
        <v>60</v>
      </c>
      <c r="J69" s="40" t="s">
        <v>61</v>
      </c>
      <c r="K69" s="40" t="s">
        <v>84</v>
      </c>
      <c r="L69" s="62" t="s">
        <v>85</v>
      </c>
      <c r="M69" s="62" t="s">
        <v>86</v>
      </c>
      <c r="N69" s="62" t="s">
        <v>87</v>
      </c>
      <c r="O69" s="62" t="s">
        <v>127</v>
      </c>
      <c r="P69" s="62" t="s">
        <v>128</v>
      </c>
      <c r="Q69" s="62" t="s">
        <v>129</v>
      </c>
    </row>
    <row r="70" spans="1:17" ht="18" customHeight="1">
      <c r="A70" s="7" t="s">
        <v>62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</sheetData>
  <mergeCells count="3">
    <mergeCell ref="A1:D3"/>
    <mergeCell ref="E1:L1"/>
    <mergeCell ref="E2:L2"/>
  </mergeCells>
  <phoneticPr fontId="0" type="noConversion"/>
  <printOptions horizontalCentered="1" verticalCentered="1"/>
  <pageMargins left="0.4" right="0.4" top="0.4" bottom="0.4" header="0" footer="0.2"/>
  <pageSetup paperSize="3" scale="91" orientation="landscape"/>
  <headerFooter>
    <oddFooter>&amp;L&amp;K000000&amp;A&amp;R&amp;K000000&amp;F</oddFooter>
  </headerFooter>
  <drawing r:id="rId1"/>
  <extLst>
    <ext xmlns:mx="http://schemas.microsoft.com/office/mac/excel/2008/main" uri="{64002731-A6B0-56B0-2670-7721B7C09600}">
      <mx:PLV Mode="1" OnePage="1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45"/>
  <sheetViews>
    <sheetView view="pageLayout" zoomScale="65" workbookViewId="0">
      <selection activeCell="B6" sqref="B6:B7"/>
    </sheetView>
  </sheetViews>
  <sheetFormatPr baseColWidth="10" defaultColWidth="8.83203125" defaultRowHeight="12" x14ac:dyDescent="0"/>
  <cols>
    <col min="1" max="1" width="5.6640625" customWidth="1"/>
    <col min="2" max="2" width="32.33203125" customWidth="1"/>
    <col min="3" max="3" width="7" customWidth="1"/>
    <col min="4" max="4" width="31" customWidth="1"/>
    <col min="5" max="30" width="4.33203125" customWidth="1"/>
  </cols>
  <sheetData>
    <row r="1" spans="1:30">
      <c r="A1" s="259" t="s">
        <v>26</v>
      </c>
      <c r="B1" s="260"/>
      <c r="C1" s="260"/>
      <c r="D1" s="261"/>
      <c r="E1" s="257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91" t="s">
        <v>119</v>
      </c>
      <c r="AA1" s="292"/>
      <c r="AB1" s="292"/>
      <c r="AC1" s="292"/>
      <c r="AD1" s="293"/>
    </row>
    <row r="2" spans="1:30" ht="15">
      <c r="A2" s="262"/>
      <c r="B2" s="263"/>
      <c r="C2" s="263"/>
      <c r="D2" s="264"/>
      <c r="E2" s="270" t="s">
        <v>114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33"/>
      <c r="Q2" s="270" t="s">
        <v>116</v>
      </c>
      <c r="R2" s="271"/>
      <c r="S2" s="271"/>
      <c r="T2" s="271"/>
      <c r="U2" s="271"/>
      <c r="V2" s="271"/>
      <c r="W2" s="271"/>
      <c r="X2" s="271"/>
      <c r="Y2" s="271"/>
      <c r="Z2" s="294"/>
      <c r="AA2" s="295"/>
      <c r="AB2" s="295"/>
      <c r="AC2" s="295"/>
      <c r="AD2" s="296"/>
    </row>
    <row r="3" spans="1:30" ht="16" thickBot="1">
      <c r="A3" s="265"/>
      <c r="B3" s="266"/>
      <c r="C3" s="266"/>
      <c r="D3" s="267"/>
      <c r="E3" s="272" t="s">
        <v>115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134"/>
      <c r="Q3" s="272" t="s">
        <v>117</v>
      </c>
      <c r="R3" s="273"/>
      <c r="S3" s="273"/>
      <c r="T3" s="273"/>
      <c r="U3" s="273"/>
      <c r="V3" s="273"/>
      <c r="W3" s="273"/>
      <c r="X3" s="273"/>
      <c r="Y3" s="273"/>
      <c r="Z3" s="297"/>
      <c r="AA3" s="298"/>
      <c r="AB3" s="298"/>
      <c r="AC3" s="298"/>
      <c r="AD3" s="299"/>
    </row>
    <row r="4" spans="1:30" ht="17" customHeight="1">
      <c r="A4" s="279" t="s">
        <v>14</v>
      </c>
      <c r="B4" s="281" t="s">
        <v>136</v>
      </c>
      <c r="C4" s="283" t="s">
        <v>13</v>
      </c>
      <c r="D4" s="285" t="s">
        <v>32</v>
      </c>
      <c r="E4" s="125" t="s">
        <v>112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7"/>
    </row>
    <row r="5" spans="1:30" ht="17" customHeight="1">
      <c r="A5" s="280"/>
      <c r="B5" s="282"/>
      <c r="C5" s="284"/>
      <c r="D5" s="286"/>
      <c r="E5" s="12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129"/>
    </row>
    <row r="6" spans="1:30" ht="17" customHeight="1">
      <c r="A6" s="268"/>
      <c r="B6" s="253"/>
      <c r="C6" s="253"/>
      <c r="D6" s="287"/>
      <c r="E6" s="12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129"/>
    </row>
    <row r="7" spans="1:30" ht="17" customHeight="1">
      <c r="A7" s="269"/>
      <c r="B7" s="254"/>
      <c r="C7" s="254"/>
      <c r="D7" s="288"/>
      <c r="E7" s="12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129"/>
    </row>
    <row r="8" spans="1:30" ht="17" customHeight="1">
      <c r="A8" s="268"/>
      <c r="B8" s="253"/>
      <c r="C8" s="253"/>
      <c r="D8" s="287"/>
      <c r="E8" s="128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29"/>
    </row>
    <row r="9" spans="1:30" ht="17" customHeight="1">
      <c r="A9" s="269"/>
      <c r="B9" s="254"/>
      <c r="C9" s="254"/>
      <c r="D9" s="288"/>
      <c r="E9" s="12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29"/>
    </row>
    <row r="10" spans="1:30" ht="17" customHeight="1">
      <c r="A10" s="268"/>
      <c r="B10" s="253"/>
      <c r="C10" s="253"/>
      <c r="D10" s="287"/>
      <c r="E10" s="12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29"/>
    </row>
    <row r="11" spans="1:30" ht="17" customHeight="1">
      <c r="A11" s="269"/>
      <c r="B11" s="254"/>
      <c r="C11" s="254"/>
      <c r="D11" s="288"/>
      <c r="E11" s="128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29"/>
    </row>
    <row r="12" spans="1:30" ht="17" customHeight="1">
      <c r="A12" s="268"/>
      <c r="B12" s="255"/>
      <c r="C12" s="253"/>
      <c r="D12" s="287"/>
      <c r="E12" s="12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29"/>
    </row>
    <row r="13" spans="1:30" ht="17" customHeight="1">
      <c r="A13" s="269"/>
      <c r="B13" s="256"/>
      <c r="C13" s="254"/>
      <c r="D13" s="288"/>
      <c r="E13" s="12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29"/>
    </row>
    <row r="14" spans="1:30" ht="17" customHeight="1">
      <c r="A14" s="268"/>
      <c r="B14" s="253"/>
      <c r="C14" s="253"/>
      <c r="D14" s="287"/>
      <c r="E14" s="12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29"/>
    </row>
    <row r="15" spans="1:30" ht="17" customHeight="1">
      <c r="A15" s="269"/>
      <c r="B15" s="254"/>
      <c r="C15" s="254"/>
      <c r="D15" s="288"/>
      <c r="E15" s="12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29"/>
    </row>
    <row r="16" spans="1:30" ht="17" customHeight="1">
      <c r="A16" s="268"/>
      <c r="B16" s="253"/>
      <c r="C16" s="253"/>
      <c r="D16" s="287"/>
      <c r="E16" s="12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29"/>
    </row>
    <row r="17" spans="1:30" ht="17" customHeight="1">
      <c r="A17" s="269"/>
      <c r="B17" s="254"/>
      <c r="C17" s="254"/>
      <c r="D17" s="288"/>
      <c r="E17" s="12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29"/>
    </row>
    <row r="18" spans="1:30" ht="17" customHeight="1">
      <c r="A18" s="268"/>
      <c r="B18" s="253"/>
      <c r="C18" s="253"/>
      <c r="D18" s="287"/>
      <c r="E18" s="128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29"/>
    </row>
    <row r="19" spans="1:30" ht="17" customHeight="1">
      <c r="A19" s="269"/>
      <c r="B19" s="254"/>
      <c r="C19" s="254"/>
      <c r="D19" s="288"/>
      <c r="E19" s="128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29"/>
    </row>
    <row r="20" spans="1:30" ht="17" customHeight="1">
      <c r="A20" s="268"/>
      <c r="B20" s="253"/>
      <c r="C20" s="253"/>
      <c r="D20" s="287"/>
      <c r="E20" s="128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29"/>
    </row>
    <row r="21" spans="1:30" ht="17" customHeight="1">
      <c r="A21" s="269"/>
      <c r="B21" s="254"/>
      <c r="C21" s="254"/>
      <c r="D21" s="288"/>
      <c r="E21" s="128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29"/>
    </row>
    <row r="22" spans="1:30" ht="17" customHeight="1">
      <c r="A22" s="268"/>
      <c r="B22" s="253"/>
      <c r="C22" s="253"/>
      <c r="D22" s="287"/>
      <c r="E22" s="128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29"/>
    </row>
    <row r="23" spans="1:30" ht="17" customHeight="1">
      <c r="A23" s="269"/>
      <c r="B23" s="254"/>
      <c r="C23" s="254"/>
      <c r="D23" s="288"/>
      <c r="E23" s="128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29"/>
    </row>
    <row r="24" spans="1:30" ht="17" customHeight="1">
      <c r="A24" s="251"/>
      <c r="B24" s="289"/>
      <c r="C24" s="289"/>
      <c r="D24" s="313"/>
      <c r="E24" s="12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129"/>
    </row>
    <row r="25" spans="1:30" ht="17" customHeight="1">
      <c r="A25" s="252"/>
      <c r="B25" s="290"/>
      <c r="C25" s="290"/>
      <c r="D25" s="314"/>
      <c r="E25" s="128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129"/>
    </row>
    <row r="26" spans="1:30" ht="17" customHeight="1">
      <c r="A26" s="251"/>
      <c r="B26" s="289"/>
      <c r="C26" s="289"/>
      <c r="D26" s="313"/>
      <c r="E26" s="128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129"/>
    </row>
    <row r="27" spans="1:30" ht="17" customHeight="1">
      <c r="A27" s="252"/>
      <c r="B27" s="290"/>
      <c r="C27" s="290"/>
      <c r="D27" s="314"/>
      <c r="E27" s="12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129"/>
    </row>
    <row r="28" spans="1:30" ht="17" customHeight="1">
      <c r="A28" s="268"/>
      <c r="B28" s="255"/>
      <c r="C28" s="255"/>
      <c r="D28" s="274"/>
      <c r="E28" s="12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129"/>
    </row>
    <row r="29" spans="1:30" ht="17" customHeight="1">
      <c r="A29" s="269"/>
      <c r="B29" s="256"/>
      <c r="C29" s="256"/>
      <c r="D29" s="275"/>
      <c r="E29" s="128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129"/>
    </row>
    <row r="30" spans="1:30" ht="17" customHeight="1">
      <c r="A30" s="268"/>
      <c r="B30" s="255"/>
      <c r="C30" s="255"/>
      <c r="D30" s="274"/>
      <c r="E30" s="128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129"/>
    </row>
    <row r="31" spans="1:30" ht="17" customHeight="1">
      <c r="A31" s="269"/>
      <c r="B31" s="256"/>
      <c r="C31" s="256"/>
      <c r="D31" s="275"/>
      <c r="E31" s="12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129"/>
    </row>
    <row r="32" spans="1:30" ht="17" customHeight="1">
      <c r="A32" s="268"/>
      <c r="B32" s="255"/>
      <c r="C32" s="255"/>
      <c r="D32" s="274"/>
      <c r="E32" s="128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129"/>
    </row>
    <row r="33" spans="1:30" ht="17" customHeight="1">
      <c r="A33" s="269"/>
      <c r="B33" s="256"/>
      <c r="C33" s="256"/>
      <c r="D33" s="275"/>
      <c r="E33" s="12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129"/>
    </row>
    <row r="34" spans="1:30" ht="17" customHeight="1">
      <c r="A34" s="143" t="s">
        <v>118</v>
      </c>
      <c r="B34" s="123"/>
      <c r="C34" s="123"/>
      <c r="D34" s="276"/>
      <c r="E34" s="128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129"/>
    </row>
    <row r="35" spans="1:30" ht="17" customHeight="1">
      <c r="A35" s="144"/>
      <c r="B35" s="124"/>
      <c r="C35" s="124"/>
      <c r="D35" s="277"/>
      <c r="E35" s="128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129"/>
    </row>
    <row r="36" spans="1:30" ht="17" customHeight="1" thickBot="1">
      <c r="A36" s="144"/>
      <c r="B36" s="124"/>
      <c r="C36" s="124"/>
      <c r="D36" s="278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2"/>
    </row>
    <row r="37" spans="1:30" ht="15" customHeight="1">
      <c r="A37" s="82"/>
      <c r="B37" s="1"/>
      <c r="C37" s="1"/>
      <c r="D37" s="308" t="s">
        <v>94</v>
      </c>
      <c r="E37" s="1"/>
      <c r="F37" s="135"/>
      <c r="G37" s="1"/>
      <c r="H37" s="135"/>
      <c r="I37" s="1"/>
      <c r="J37" s="135"/>
      <c r="K37" s="1"/>
      <c r="L37" s="135"/>
      <c r="M37" s="1"/>
      <c r="N37" s="135"/>
      <c r="O37" s="1"/>
      <c r="P37" s="135"/>
      <c r="Q37" s="1"/>
      <c r="R37" s="135"/>
      <c r="S37" s="1"/>
      <c r="T37" s="135"/>
      <c r="U37" s="1"/>
      <c r="V37" s="135"/>
      <c r="W37" s="1"/>
      <c r="X37" s="135"/>
      <c r="Y37" s="1"/>
      <c r="Z37" s="135"/>
      <c r="AA37" s="1"/>
      <c r="AB37" s="135"/>
      <c r="AC37" s="1"/>
      <c r="AD37" s="110"/>
    </row>
    <row r="38" spans="1:30" ht="15" customHeight="1">
      <c r="A38" s="82"/>
      <c r="B38" s="1"/>
      <c r="C38" s="1"/>
      <c r="D38" s="309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24"/>
    </row>
    <row r="39" spans="1:30" ht="12" customHeight="1">
      <c r="A39" s="82"/>
      <c r="B39" s="1"/>
      <c r="C39" s="1"/>
      <c r="D39" s="309"/>
      <c r="E39" s="300" t="s">
        <v>95</v>
      </c>
      <c r="F39" s="300"/>
      <c r="G39" s="302" t="s">
        <v>120</v>
      </c>
      <c r="H39" s="302"/>
      <c r="I39" s="304" t="s">
        <v>121</v>
      </c>
      <c r="J39" s="305"/>
      <c r="K39" s="304" t="s">
        <v>11</v>
      </c>
      <c r="L39" s="305"/>
      <c r="M39" s="304" t="s">
        <v>122</v>
      </c>
      <c r="N39" s="305"/>
      <c r="O39" s="304" t="s">
        <v>123</v>
      </c>
      <c r="P39" s="305"/>
      <c r="Q39" s="304" t="s">
        <v>124</v>
      </c>
      <c r="R39" s="305"/>
      <c r="S39" s="304" t="s">
        <v>125</v>
      </c>
      <c r="T39" s="305"/>
      <c r="U39" s="304" t="s">
        <v>33</v>
      </c>
      <c r="V39" s="305"/>
      <c r="W39" s="315"/>
      <c r="X39" s="316"/>
      <c r="Y39" s="315"/>
      <c r="Z39" s="316"/>
      <c r="AA39" s="315"/>
      <c r="AB39" s="316"/>
      <c r="AC39" s="315"/>
      <c r="AD39" s="319"/>
    </row>
    <row r="40" spans="1:30" ht="13" customHeight="1" thickBot="1">
      <c r="A40" s="82"/>
      <c r="B40" s="1"/>
      <c r="C40" s="1"/>
      <c r="D40" s="310"/>
      <c r="E40" s="301"/>
      <c r="F40" s="301"/>
      <c r="G40" s="303"/>
      <c r="H40" s="303"/>
      <c r="I40" s="306"/>
      <c r="J40" s="307"/>
      <c r="K40" s="306"/>
      <c r="L40" s="307"/>
      <c r="M40" s="306"/>
      <c r="N40" s="307"/>
      <c r="O40" s="306"/>
      <c r="P40" s="307"/>
      <c r="Q40" s="306"/>
      <c r="R40" s="307"/>
      <c r="S40" s="311"/>
      <c r="T40" s="312"/>
      <c r="U40" s="311"/>
      <c r="V40" s="312"/>
      <c r="W40" s="317"/>
      <c r="X40" s="318"/>
      <c r="Y40" s="317"/>
      <c r="Z40" s="318"/>
      <c r="AA40" s="317"/>
      <c r="AB40" s="318"/>
      <c r="AC40" s="317"/>
      <c r="AD40" s="320"/>
    </row>
    <row r="41" spans="1:30" ht="13" thickBot="1">
      <c r="A41" s="82"/>
      <c r="B41" s="141"/>
      <c r="C41" s="141"/>
      <c r="D41" s="323" t="s">
        <v>104</v>
      </c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5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2"/>
    </row>
    <row r="42" spans="1:30">
      <c r="A42" s="82"/>
      <c r="B42" s="1"/>
      <c r="C42" s="1"/>
      <c r="D42" s="136" t="s">
        <v>110</v>
      </c>
      <c r="E42" s="137" t="s">
        <v>105</v>
      </c>
      <c r="F42" s="137" t="s">
        <v>105</v>
      </c>
      <c r="G42" s="137" t="s">
        <v>105</v>
      </c>
      <c r="H42" s="137" t="s">
        <v>105</v>
      </c>
      <c r="I42" s="137" t="s">
        <v>105</v>
      </c>
      <c r="J42" s="137"/>
      <c r="K42" s="321" t="s">
        <v>106</v>
      </c>
      <c r="L42" s="322"/>
      <c r="M42" s="321" t="s">
        <v>107</v>
      </c>
      <c r="N42" s="322"/>
      <c r="O42" s="321" t="s">
        <v>108</v>
      </c>
      <c r="P42" s="322"/>
      <c r="Q42" s="321" t="s">
        <v>109</v>
      </c>
      <c r="R42" s="332"/>
      <c r="S42" s="111"/>
      <c r="T42" s="1"/>
      <c r="U42" s="1"/>
      <c r="V42" s="1"/>
      <c r="W42" s="1"/>
      <c r="X42" s="111"/>
      <c r="Y42" s="1"/>
      <c r="Z42" s="1"/>
      <c r="AA42" s="1"/>
      <c r="AB42" s="1"/>
      <c r="AC42" s="1"/>
      <c r="AD42" s="83"/>
    </row>
    <row r="43" spans="1:30">
      <c r="A43" s="82"/>
      <c r="B43" s="1"/>
      <c r="C43" s="1"/>
      <c r="D43" s="138">
        <v>1</v>
      </c>
      <c r="E43" s="10"/>
      <c r="F43" s="10"/>
      <c r="G43" s="10"/>
      <c r="H43" s="10"/>
      <c r="I43" s="10"/>
      <c r="J43" s="10"/>
      <c r="K43" s="326"/>
      <c r="L43" s="327"/>
      <c r="M43" s="328"/>
      <c r="N43" s="329"/>
      <c r="O43" s="328"/>
      <c r="P43" s="329"/>
      <c r="Q43" s="328"/>
      <c r="R43" s="33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83"/>
    </row>
    <row r="44" spans="1:30">
      <c r="A44" s="82"/>
      <c r="B44" s="1"/>
      <c r="C44" s="1"/>
      <c r="D44" s="138">
        <v>2</v>
      </c>
      <c r="E44" s="10"/>
      <c r="F44" s="10"/>
      <c r="G44" s="10"/>
      <c r="H44" s="10"/>
      <c r="I44" s="10"/>
      <c r="J44" s="10"/>
      <c r="K44" s="328"/>
      <c r="L44" s="329"/>
      <c r="M44" s="328"/>
      <c r="N44" s="329"/>
      <c r="O44" s="328"/>
      <c r="P44" s="329"/>
      <c r="Q44" s="328"/>
      <c r="R44" s="33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83"/>
    </row>
    <row r="45" spans="1:30" ht="13" thickBot="1">
      <c r="A45" s="84"/>
      <c r="B45" s="85"/>
      <c r="C45" s="85"/>
      <c r="D45" s="139">
        <v>3</v>
      </c>
      <c r="E45" s="90"/>
      <c r="F45" s="90"/>
      <c r="G45" s="90"/>
      <c r="H45" s="90"/>
      <c r="I45" s="90"/>
      <c r="J45" s="90"/>
      <c r="K45" s="330"/>
      <c r="L45" s="331"/>
      <c r="M45" s="330"/>
      <c r="N45" s="331"/>
      <c r="O45" s="330"/>
      <c r="P45" s="331"/>
      <c r="Q45" s="330"/>
      <c r="R45" s="334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6"/>
    </row>
  </sheetData>
  <mergeCells count="99">
    <mergeCell ref="O43:P43"/>
    <mergeCell ref="O44:P44"/>
    <mergeCell ref="O45:P45"/>
    <mergeCell ref="Q42:R42"/>
    <mergeCell ref="Q43:R43"/>
    <mergeCell ref="Q44:R44"/>
    <mergeCell ref="Q45:R45"/>
    <mergeCell ref="K43:L43"/>
    <mergeCell ref="K44:L44"/>
    <mergeCell ref="K45:L45"/>
    <mergeCell ref="M42:N42"/>
    <mergeCell ref="M43:N43"/>
    <mergeCell ref="M44:N44"/>
    <mergeCell ref="M45:N45"/>
    <mergeCell ref="W39:X40"/>
    <mergeCell ref="Y39:Z40"/>
    <mergeCell ref="AA39:AB40"/>
    <mergeCell ref="AC39:AD40"/>
    <mergeCell ref="K42:L42"/>
    <mergeCell ref="O42:P42"/>
    <mergeCell ref="D41:R41"/>
    <mergeCell ref="Z1:AD3"/>
    <mergeCell ref="E39:F40"/>
    <mergeCell ref="G39:H40"/>
    <mergeCell ref="I39:J40"/>
    <mergeCell ref="D37:D40"/>
    <mergeCell ref="K39:L40"/>
    <mergeCell ref="M39:N40"/>
    <mergeCell ref="O39:P40"/>
    <mergeCell ref="Q39:R40"/>
    <mergeCell ref="S39:T40"/>
    <mergeCell ref="U39:V40"/>
    <mergeCell ref="D18:D19"/>
    <mergeCell ref="D20:D21"/>
    <mergeCell ref="D22:D23"/>
    <mergeCell ref="D24:D25"/>
    <mergeCell ref="D26:D27"/>
    <mergeCell ref="D8:D9"/>
    <mergeCell ref="D10:D11"/>
    <mergeCell ref="D12:D13"/>
    <mergeCell ref="D14:D15"/>
    <mergeCell ref="D16:D17"/>
    <mergeCell ref="C18:C19"/>
    <mergeCell ref="C20:C21"/>
    <mergeCell ref="C22:C23"/>
    <mergeCell ref="C24:C25"/>
    <mergeCell ref="C26:C27"/>
    <mergeCell ref="C8:C9"/>
    <mergeCell ref="C10:C11"/>
    <mergeCell ref="C12:C13"/>
    <mergeCell ref="C14:C15"/>
    <mergeCell ref="C16:C17"/>
    <mergeCell ref="A28:A29"/>
    <mergeCell ref="A30:A31"/>
    <mergeCell ref="A32:A33"/>
    <mergeCell ref="C28:C29"/>
    <mergeCell ref="C30:C31"/>
    <mergeCell ref="C32:C33"/>
    <mergeCell ref="B28:B29"/>
    <mergeCell ref="B30:B31"/>
    <mergeCell ref="B32:B33"/>
    <mergeCell ref="D28:D29"/>
    <mergeCell ref="D30:D31"/>
    <mergeCell ref="D32:D33"/>
    <mergeCell ref="D34:D36"/>
    <mergeCell ref="A4:A5"/>
    <mergeCell ref="B4:B5"/>
    <mergeCell ref="C4:C5"/>
    <mergeCell ref="D4:D5"/>
    <mergeCell ref="A6:A7"/>
    <mergeCell ref="B6:B7"/>
    <mergeCell ref="D6:D7"/>
    <mergeCell ref="C6:C7"/>
    <mergeCell ref="A8:A9"/>
    <mergeCell ref="A10:A11"/>
    <mergeCell ref="A12:A13"/>
    <mergeCell ref="A14:A15"/>
    <mergeCell ref="E1:Y1"/>
    <mergeCell ref="A1:D3"/>
    <mergeCell ref="A20:A21"/>
    <mergeCell ref="A22:A23"/>
    <mergeCell ref="A24:A25"/>
    <mergeCell ref="A16:A17"/>
    <mergeCell ref="A18:A19"/>
    <mergeCell ref="E2:O2"/>
    <mergeCell ref="E3:O3"/>
    <mergeCell ref="Q2:Y2"/>
    <mergeCell ref="Q3:Y3"/>
    <mergeCell ref="B16:B17"/>
    <mergeCell ref="B18:B19"/>
    <mergeCell ref="B20:B21"/>
    <mergeCell ref="B22:B23"/>
    <mergeCell ref="B24:B25"/>
    <mergeCell ref="A26:A27"/>
    <mergeCell ref="B8:B9"/>
    <mergeCell ref="B10:B11"/>
    <mergeCell ref="B12:B13"/>
    <mergeCell ref="B14:B15"/>
    <mergeCell ref="B26:B27"/>
  </mergeCells>
  <phoneticPr fontId="0" type="noConversion"/>
  <printOptions horizontalCentered="1" verticalCentered="1"/>
  <pageMargins left="0.4" right="0.4" top="0.4" bottom="0.4" header="0" footer="0.2"/>
  <pageSetup paperSize="3" orientation="landscape"/>
  <headerFooter>
    <oddFooter>&amp;L&amp;K000000&amp;A&amp;R&amp;K000000&amp;F</oddFooter>
  </headerFooter>
  <drawing r:id="rId1"/>
  <extLst>
    <ext xmlns:mx="http://schemas.microsoft.com/office/mac/excel/2008/main" uri="{64002731-A6B0-56B0-2670-7721B7C09600}">
      <mx:PLV Mode="1" OnePage="1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1"/>
  <sheetViews>
    <sheetView view="pageLayout" zoomScale="65" workbookViewId="0">
      <selection activeCell="B29" sqref="B29"/>
    </sheetView>
  </sheetViews>
  <sheetFormatPr baseColWidth="10" defaultColWidth="10.83203125" defaultRowHeight="12" x14ac:dyDescent="0"/>
  <cols>
    <col min="1" max="1" width="5.33203125" customWidth="1"/>
    <col min="2" max="13" width="12" customWidth="1"/>
  </cols>
  <sheetData>
    <row r="1" spans="1:17" ht="38" customHeight="1" thickBot="1">
      <c r="A1" s="339" t="s">
        <v>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</row>
    <row r="2" spans="1:17" ht="36" customHeight="1">
      <c r="A2" s="342" t="s">
        <v>6</v>
      </c>
      <c r="B2" s="335"/>
      <c r="C2" s="335"/>
      <c r="D2" s="335"/>
      <c r="E2" s="335"/>
      <c r="F2" s="335"/>
      <c r="G2" s="335" t="s">
        <v>92</v>
      </c>
      <c r="H2" s="335"/>
      <c r="I2" s="335"/>
      <c r="J2" s="335"/>
      <c r="K2" s="335"/>
      <c r="L2" s="335" t="s">
        <v>8</v>
      </c>
      <c r="M2" s="335"/>
      <c r="N2" s="335"/>
      <c r="O2" s="335"/>
      <c r="P2" s="335"/>
      <c r="Q2" s="336"/>
    </row>
    <row r="3" spans="1:17" ht="36" customHeight="1">
      <c r="A3" s="343" t="s">
        <v>7</v>
      </c>
      <c r="B3" s="337"/>
      <c r="C3" s="337"/>
      <c r="D3" s="337"/>
      <c r="E3" s="337"/>
      <c r="F3" s="337"/>
      <c r="G3" s="337" t="s">
        <v>93</v>
      </c>
      <c r="H3" s="337"/>
      <c r="I3" s="337"/>
      <c r="J3" s="337"/>
      <c r="K3" s="337"/>
      <c r="L3" s="337" t="s">
        <v>9</v>
      </c>
      <c r="M3" s="337"/>
      <c r="N3" s="337"/>
      <c r="O3" s="337"/>
      <c r="P3" s="337"/>
      <c r="Q3" s="338"/>
    </row>
    <row r="4" spans="1:17" ht="36" customHeight="1">
      <c r="A4" s="349" t="s">
        <v>89</v>
      </c>
      <c r="B4" s="350"/>
      <c r="C4" s="350"/>
      <c r="D4" s="350"/>
      <c r="E4" s="350"/>
      <c r="F4" s="87" t="s">
        <v>88</v>
      </c>
      <c r="G4" s="350" t="s">
        <v>90</v>
      </c>
      <c r="H4" s="350"/>
      <c r="I4" s="350"/>
      <c r="J4" s="350"/>
      <c r="K4" s="350"/>
      <c r="L4" s="350" t="s">
        <v>91</v>
      </c>
      <c r="M4" s="350"/>
      <c r="N4" s="350"/>
      <c r="O4" s="350"/>
      <c r="P4" s="350"/>
      <c r="Q4" s="351"/>
    </row>
    <row r="5" spans="1:17" ht="24" customHeight="1">
      <c r="A5" s="88"/>
      <c r="B5" s="91"/>
      <c r="C5" s="92"/>
      <c r="D5" s="92"/>
      <c r="E5" s="93"/>
      <c r="F5" s="103"/>
      <c r="G5" s="91"/>
      <c r="H5" s="92"/>
      <c r="I5" s="92"/>
      <c r="J5" s="92"/>
      <c r="K5" s="93"/>
      <c r="L5" s="91"/>
      <c r="M5" s="92"/>
      <c r="N5" s="98"/>
      <c r="O5" s="98"/>
      <c r="P5" s="98"/>
      <c r="Q5" s="105"/>
    </row>
    <row r="6" spans="1:17" ht="24" customHeight="1">
      <c r="A6" s="88"/>
      <c r="B6" s="91"/>
      <c r="C6" s="92"/>
      <c r="D6" s="92"/>
      <c r="E6" s="93"/>
      <c r="F6" s="103"/>
      <c r="G6" s="91"/>
      <c r="H6" s="92"/>
      <c r="I6" s="92"/>
      <c r="J6" s="92"/>
      <c r="K6" s="93"/>
      <c r="L6" s="91"/>
      <c r="M6" s="92"/>
      <c r="N6" s="98"/>
      <c r="O6" s="98"/>
      <c r="P6" s="98"/>
      <c r="Q6" s="105"/>
    </row>
    <row r="7" spans="1:17" ht="24" customHeight="1">
      <c r="A7" s="88"/>
      <c r="B7" s="91"/>
      <c r="C7" s="92"/>
      <c r="D7" s="92"/>
      <c r="E7" s="93"/>
      <c r="F7" s="103"/>
      <c r="G7" s="91"/>
      <c r="H7" s="92"/>
      <c r="I7" s="92"/>
      <c r="J7" s="92"/>
      <c r="K7" s="93"/>
      <c r="L7" s="91"/>
      <c r="M7" s="92"/>
      <c r="N7" s="98"/>
      <c r="O7" s="98"/>
      <c r="P7" s="98"/>
      <c r="Q7" s="105"/>
    </row>
    <row r="8" spans="1:17" ht="24" customHeight="1">
      <c r="A8" s="88"/>
      <c r="B8" s="91"/>
      <c r="C8" s="92"/>
      <c r="D8" s="92"/>
      <c r="E8" s="93"/>
      <c r="F8" s="103"/>
      <c r="G8" s="91"/>
      <c r="H8" s="92"/>
      <c r="I8" s="92"/>
      <c r="J8" s="92"/>
      <c r="K8" s="93"/>
      <c r="L8" s="91"/>
      <c r="M8" s="92"/>
      <c r="N8" s="98"/>
      <c r="O8" s="98"/>
      <c r="P8" s="98"/>
      <c r="Q8" s="105"/>
    </row>
    <row r="9" spans="1:17" ht="24" customHeight="1">
      <c r="A9" s="88"/>
      <c r="B9" s="91"/>
      <c r="C9" s="92"/>
      <c r="D9" s="92"/>
      <c r="E9" s="93"/>
      <c r="F9" s="103"/>
      <c r="G9" s="91"/>
      <c r="H9" s="92"/>
      <c r="I9" s="92"/>
      <c r="J9" s="92"/>
      <c r="K9" s="93"/>
      <c r="L9" s="91"/>
      <c r="M9" s="92"/>
      <c r="N9" s="98"/>
      <c r="O9" s="98"/>
      <c r="P9" s="98"/>
      <c r="Q9" s="105"/>
    </row>
    <row r="10" spans="1:17" ht="24" customHeight="1">
      <c r="A10" s="88"/>
      <c r="B10" s="91"/>
      <c r="C10" s="92"/>
      <c r="D10" s="92"/>
      <c r="E10" s="93"/>
      <c r="F10" s="103"/>
      <c r="G10" s="91"/>
      <c r="H10" s="92"/>
      <c r="I10" s="92"/>
      <c r="J10" s="92"/>
      <c r="K10" s="93"/>
      <c r="L10" s="91"/>
      <c r="M10" s="92"/>
      <c r="N10" s="98"/>
      <c r="O10" s="98"/>
      <c r="P10" s="98"/>
      <c r="Q10" s="105"/>
    </row>
    <row r="11" spans="1:17" ht="24" customHeight="1">
      <c r="A11" s="88"/>
      <c r="B11" s="91"/>
      <c r="C11" s="92"/>
      <c r="D11" s="92"/>
      <c r="E11" s="93"/>
      <c r="F11" s="103"/>
      <c r="G11" s="91"/>
      <c r="H11" s="92"/>
      <c r="I11" s="92"/>
      <c r="J11" s="92"/>
      <c r="K11" s="93"/>
      <c r="L11" s="91"/>
      <c r="M11" s="92"/>
      <c r="N11" s="98"/>
      <c r="O11" s="98"/>
      <c r="P11" s="98"/>
      <c r="Q11" s="105"/>
    </row>
    <row r="12" spans="1:17" ht="24" customHeight="1">
      <c r="A12" s="88"/>
      <c r="B12" s="91"/>
      <c r="C12" s="92"/>
      <c r="D12" s="92"/>
      <c r="E12" s="93"/>
      <c r="F12" s="103"/>
      <c r="G12" s="91"/>
      <c r="H12" s="92"/>
      <c r="I12" s="92"/>
      <c r="J12" s="92"/>
      <c r="K12" s="93"/>
      <c r="L12" s="91"/>
      <c r="M12" s="92"/>
      <c r="N12" s="98"/>
      <c r="O12" s="98"/>
      <c r="P12" s="98"/>
      <c r="Q12" s="105"/>
    </row>
    <row r="13" spans="1:17" ht="24" customHeight="1">
      <c r="A13" s="88"/>
      <c r="B13" s="91"/>
      <c r="C13" s="92"/>
      <c r="D13" s="92"/>
      <c r="E13" s="93"/>
      <c r="F13" s="103"/>
      <c r="G13" s="91"/>
      <c r="H13" s="92"/>
      <c r="I13" s="92"/>
      <c r="J13" s="92"/>
      <c r="K13" s="93"/>
      <c r="L13" s="91"/>
      <c r="M13" s="92"/>
      <c r="N13" s="98"/>
      <c r="O13" s="98"/>
      <c r="P13" s="98"/>
      <c r="Q13" s="105"/>
    </row>
    <row r="14" spans="1:17" ht="24" customHeight="1">
      <c r="A14" s="88"/>
      <c r="B14" s="91"/>
      <c r="C14" s="92"/>
      <c r="D14" s="92"/>
      <c r="E14" s="93"/>
      <c r="F14" s="103"/>
      <c r="G14" s="91"/>
      <c r="H14" s="92"/>
      <c r="I14" s="92"/>
      <c r="J14" s="92"/>
      <c r="K14" s="93"/>
      <c r="L14" s="91"/>
      <c r="M14" s="92"/>
      <c r="N14" s="98"/>
      <c r="O14" s="98"/>
      <c r="P14" s="98"/>
      <c r="Q14" s="105"/>
    </row>
    <row r="15" spans="1:17" ht="24" customHeight="1">
      <c r="A15" s="88"/>
      <c r="B15" s="91"/>
      <c r="C15" s="92"/>
      <c r="D15" s="92"/>
      <c r="E15" s="93"/>
      <c r="F15" s="103"/>
      <c r="G15" s="91"/>
      <c r="H15" s="92"/>
      <c r="I15" s="92"/>
      <c r="J15" s="92"/>
      <c r="K15" s="93"/>
      <c r="L15" s="91"/>
      <c r="M15" s="92"/>
      <c r="N15" s="98"/>
      <c r="O15" s="98"/>
      <c r="P15" s="98"/>
      <c r="Q15" s="105"/>
    </row>
    <row r="16" spans="1:17" ht="24" customHeight="1">
      <c r="A16" s="88"/>
      <c r="B16" s="91"/>
      <c r="C16" s="92"/>
      <c r="D16" s="92"/>
      <c r="E16" s="93"/>
      <c r="F16" s="103"/>
      <c r="G16" s="91"/>
      <c r="H16" s="92"/>
      <c r="I16" s="92"/>
      <c r="J16" s="92"/>
      <c r="K16" s="93"/>
      <c r="L16" s="91"/>
      <c r="M16" s="92"/>
      <c r="N16" s="98"/>
      <c r="O16" s="98"/>
      <c r="P16" s="98"/>
      <c r="Q16" s="105"/>
    </row>
    <row r="17" spans="1:17" ht="24" customHeight="1">
      <c r="A17" s="88"/>
      <c r="B17" s="94"/>
      <c r="C17" s="95"/>
      <c r="D17" s="95"/>
      <c r="E17" s="96"/>
      <c r="F17" s="104"/>
      <c r="G17" s="94"/>
      <c r="H17" s="95"/>
      <c r="I17" s="95"/>
      <c r="J17" s="95"/>
      <c r="K17" s="96"/>
      <c r="L17" s="94"/>
      <c r="M17" s="95"/>
      <c r="N17" s="98"/>
      <c r="O17" s="98"/>
      <c r="P17" s="98"/>
      <c r="Q17" s="105"/>
    </row>
    <row r="18" spans="1:17" ht="24" customHeight="1">
      <c r="A18" s="88"/>
      <c r="B18" s="94"/>
      <c r="C18" s="95"/>
      <c r="D18" s="95"/>
      <c r="E18" s="96"/>
      <c r="F18" s="104"/>
      <c r="G18" s="94"/>
      <c r="H18" s="95"/>
      <c r="I18" s="95"/>
      <c r="J18" s="95"/>
      <c r="K18" s="96"/>
      <c r="L18" s="94"/>
      <c r="M18" s="95"/>
      <c r="N18" s="98"/>
      <c r="O18" s="98"/>
      <c r="P18" s="98"/>
      <c r="Q18" s="105"/>
    </row>
    <row r="19" spans="1:17" ht="24" customHeight="1">
      <c r="A19" s="88"/>
      <c r="B19" s="94"/>
      <c r="C19" s="95"/>
      <c r="D19" s="95"/>
      <c r="E19" s="96"/>
      <c r="F19" s="104"/>
      <c r="G19" s="94"/>
      <c r="H19" s="95"/>
      <c r="I19" s="95"/>
      <c r="J19" s="95"/>
      <c r="K19" s="96"/>
      <c r="L19" s="94"/>
      <c r="M19" s="95"/>
      <c r="N19" s="98"/>
      <c r="O19" s="98"/>
      <c r="P19" s="98"/>
      <c r="Q19" s="105"/>
    </row>
    <row r="20" spans="1:17" ht="24" customHeight="1">
      <c r="A20" s="88"/>
      <c r="B20" s="97"/>
      <c r="C20" s="98"/>
      <c r="D20" s="98"/>
      <c r="E20" s="99"/>
      <c r="F20" s="3"/>
      <c r="G20" s="97"/>
      <c r="H20" s="98"/>
      <c r="I20" s="98"/>
      <c r="J20" s="98"/>
      <c r="K20" s="99"/>
      <c r="L20" s="97"/>
      <c r="M20" s="98"/>
      <c r="N20" s="98"/>
      <c r="O20" s="98"/>
      <c r="P20" s="98"/>
      <c r="Q20" s="105"/>
    </row>
    <row r="21" spans="1:17" ht="24" customHeight="1">
      <c r="A21" s="88"/>
      <c r="B21" s="97"/>
      <c r="C21" s="98"/>
      <c r="D21" s="98"/>
      <c r="E21" s="99"/>
      <c r="F21" s="3"/>
      <c r="G21" s="97"/>
      <c r="H21" s="98"/>
      <c r="I21" s="98"/>
      <c r="J21" s="98"/>
      <c r="K21" s="99"/>
      <c r="L21" s="97"/>
      <c r="M21" s="98"/>
      <c r="N21" s="98"/>
      <c r="O21" s="98"/>
      <c r="P21" s="98"/>
      <c r="Q21" s="105"/>
    </row>
    <row r="22" spans="1:17" ht="24" customHeight="1" thickBot="1">
      <c r="A22" s="89"/>
      <c r="B22" s="100"/>
      <c r="C22" s="101"/>
      <c r="D22" s="101"/>
      <c r="E22" s="102"/>
      <c r="F22" s="107"/>
      <c r="G22" s="100"/>
      <c r="H22" s="101"/>
      <c r="I22" s="101"/>
      <c r="J22" s="101"/>
      <c r="K22" s="102"/>
      <c r="L22" s="100"/>
      <c r="M22" s="101"/>
      <c r="N22" s="101"/>
      <c r="O22" s="101"/>
      <c r="P22" s="101"/>
      <c r="Q22" s="106"/>
    </row>
    <row r="23" spans="1:17" ht="14" customHeight="1">
      <c r="A23" s="200" t="s">
        <v>94</v>
      </c>
      <c r="B23" s="201"/>
      <c r="C23" s="201"/>
      <c r="D23" s="201"/>
      <c r="E23" s="115"/>
      <c r="F23" s="115"/>
      <c r="G23" s="115"/>
      <c r="H23" s="347"/>
      <c r="I23" s="115"/>
      <c r="J23" s="115"/>
      <c r="K23" s="115"/>
      <c r="L23" s="115"/>
      <c r="M23" s="115"/>
      <c r="N23" s="115"/>
      <c r="O23" s="115"/>
      <c r="P23" s="115"/>
      <c r="Q23" s="110"/>
    </row>
    <row r="24" spans="1:17" ht="14" customHeight="1">
      <c r="A24" s="202"/>
      <c r="B24" s="203"/>
      <c r="C24" s="203"/>
      <c r="D24" s="203"/>
      <c r="E24" s="37"/>
      <c r="F24" s="37"/>
      <c r="G24" s="37"/>
      <c r="H24" s="348"/>
      <c r="I24" s="37"/>
      <c r="J24" s="37"/>
      <c r="K24" s="37"/>
      <c r="L24" s="37"/>
      <c r="M24" s="37"/>
      <c r="N24" s="37"/>
      <c r="O24" s="37"/>
      <c r="P24" s="37"/>
      <c r="Q24" s="83"/>
    </row>
    <row r="25" spans="1:17" ht="14" customHeight="1">
      <c r="A25" s="202"/>
      <c r="B25" s="203"/>
      <c r="C25" s="203"/>
      <c r="D25" s="203"/>
      <c r="E25" s="118" t="s">
        <v>95</v>
      </c>
      <c r="F25" s="118" t="s">
        <v>98</v>
      </c>
      <c r="G25" s="118" t="s">
        <v>100</v>
      </c>
      <c r="H25" s="119" t="s">
        <v>11</v>
      </c>
      <c r="I25" s="118" t="s">
        <v>96</v>
      </c>
      <c r="J25" s="118" t="s">
        <v>101</v>
      </c>
      <c r="K25" s="118" t="s">
        <v>102</v>
      </c>
      <c r="L25" s="118" t="s">
        <v>111</v>
      </c>
      <c r="M25" s="118" t="s">
        <v>112</v>
      </c>
      <c r="N25" s="118"/>
      <c r="O25" s="118"/>
      <c r="P25" s="118"/>
      <c r="Q25" s="120"/>
    </row>
    <row r="26" spans="1:17" ht="14" customHeight="1" thickBot="1">
      <c r="A26" s="204"/>
      <c r="B26" s="205"/>
      <c r="C26" s="205"/>
      <c r="D26" s="205"/>
      <c r="E26" s="116"/>
      <c r="F26" s="116" t="s">
        <v>99</v>
      </c>
      <c r="G26" s="116" t="s">
        <v>32</v>
      </c>
      <c r="H26" s="117"/>
      <c r="I26" s="116" t="s">
        <v>97</v>
      </c>
      <c r="J26" s="116"/>
      <c r="K26" s="116" t="s">
        <v>103</v>
      </c>
      <c r="L26" s="116" t="s">
        <v>32</v>
      </c>
      <c r="M26" s="116" t="s">
        <v>113</v>
      </c>
      <c r="N26" s="116"/>
      <c r="O26" s="116"/>
      <c r="P26" s="116"/>
      <c r="Q26" s="112"/>
    </row>
    <row r="27" spans="1:17" ht="17" customHeight="1" thickBot="1">
      <c r="A27" s="344" t="s">
        <v>104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6"/>
    </row>
    <row r="28" spans="1:17" ht="17" customHeight="1">
      <c r="D28" s="113" t="s">
        <v>110</v>
      </c>
      <c r="E28" s="121" t="s">
        <v>105</v>
      </c>
      <c r="F28" s="121" t="s">
        <v>105</v>
      </c>
      <c r="G28" s="121" t="s">
        <v>105</v>
      </c>
      <c r="H28" s="121" t="s">
        <v>105</v>
      </c>
      <c r="I28" s="121" t="s">
        <v>105</v>
      </c>
      <c r="J28" s="121"/>
      <c r="K28" s="121" t="s">
        <v>106</v>
      </c>
      <c r="L28" s="121" t="s">
        <v>107</v>
      </c>
      <c r="M28" s="121" t="s">
        <v>108</v>
      </c>
      <c r="N28" s="122" t="s">
        <v>109</v>
      </c>
    </row>
    <row r="29" spans="1:17" ht="17" customHeight="1">
      <c r="D29" s="88">
        <v>1</v>
      </c>
      <c r="E29" s="3"/>
      <c r="F29" s="3"/>
      <c r="G29" s="3"/>
      <c r="H29" s="3"/>
      <c r="I29" s="3"/>
      <c r="J29" s="3"/>
      <c r="K29" s="3"/>
      <c r="L29" s="3"/>
      <c r="M29" s="3"/>
      <c r="N29" s="21"/>
    </row>
    <row r="30" spans="1:17" ht="17" customHeight="1">
      <c r="D30" s="88">
        <v>2</v>
      </c>
      <c r="E30" s="3"/>
      <c r="F30" s="3"/>
      <c r="G30" s="3"/>
      <c r="H30" s="3"/>
      <c r="I30" s="3"/>
      <c r="J30" s="3"/>
      <c r="K30" s="3"/>
      <c r="L30" s="3"/>
      <c r="M30" s="3"/>
      <c r="N30" s="21"/>
    </row>
    <row r="31" spans="1:17" ht="17" customHeight="1" thickBot="1">
      <c r="D31" s="89">
        <v>3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14"/>
    </row>
  </sheetData>
  <mergeCells count="13">
    <mergeCell ref="A23:D26"/>
    <mergeCell ref="A27:Q27"/>
    <mergeCell ref="H23:H24"/>
    <mergeCell ref="A4:E4"/>
    <mergeCell ref="G4:K4"/>
    <mergeCell ref="L4:Q4"/>
    <mergeCell ref="L2:Q2"/>
    <mergeCell ref="L3:Q3"/>
    <mergeCell ref="G2:K2"/>
    <mergeCell ref="G3:K3"/>
    <mergeCell ref="A1:Q1"/>
    <mergeCell ref="A2:F2"/>
    <mergeCell ref="A3:F3"/>
  </mergeCells>
  <phoneticPr fontId="10" type="noConversion"/>
  <printOptions horizontalCentered="1" verticalCentered="1"/>
  <pageMargins left="0.4" right="0.4" top="0.4" bottom="0.4" header="0" footer="0.2"/>
  <pageSetup paperSize="3" orientation="landscape" horizontalDpi="4294967292" verticalDpi="4294967292"/>
  <headerFooter>
    <oddFooter>&amp;L&amp;K000000&amp;A&amp;R&amp;K000000&amp;F</oddFooter>
  </headerFooter>
  <drawing r:id="rId1"/>
  <extLst>
    <ext xmlns:mx="http://schemas.microsoft.com/office/mac/excel/2008/main" uri="{64002731-A6B0-56B0-2670-7721B7C09600}">
      <mx:PLV Mode="1" OnePage="1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9"/>
  <sheetViews>
    <sheetView view="pageLayout" zoomScale="65" workbookViewId="0">
      <selection activeCell="D36" sqref="D36"/>
    </sheetView>
  </sheetViews>
  <sheetFormatPr baseColWidth="10" defaultRowHeight="12" x14ac:dyDescent="0"/>
  <cols>
    <col min="1" max="1" width="17.83203125" customWidth="1"/>
    <col min="2" max="8" width="12.6640625" customWidth="1"/>
    <col min="9" max="9" width="6.83203125" customWidth="1"/>
    <col min="10" max="10" width="9" customWidth="1"/>
    <col min="11" max="14" width="6.83203125" customWidth="1"/>
  </cols>
  <sheetData>
    <row r="1" spans="1:14" ht="23">
      <c r="A1" s="154" t="s">
        <v>63</v>
      </c>
    </row>
    <row r="2" spans="1:14" s="156" customFormat="1" ht="15">
      <c r="A2" s="182" t="s">
        <v>82</v>
      </c>
    </row>
    <row r="3" spans="1:14" s="156" customFormat="1" ht="15">
      <c r="B3" s="156" t="s">
        <v>16</v>
      </c>
    </row>
    <row r="4" spans="1:14" s="156" customFormat="1" ht="15">
      <c r="A4" s="164"/>
      <c r="B4" s="156" t="s">
        <v>126</v>
      </c>
    </row>
    <row r="5" spans="1:14" s="156" customFormat="1" ht="15"/>
    <row r="6" spans="1:14" s="156" customFormat="1" ht="15">
      <c r="C6" s="164"/>
    </row>
    <row r="7" spans="1:14" s="156" customFormat="1" ht="15">
      <c r="A7" s="155" t="s">
        <v>4</v>
      </c>
    </row>
    <row r="8" spans="1:14" s="156" customFormat="1" ht="15"/>
    <row r="9" spans="1:14" s="156" customFormat="1" ht="30">
      <c r="A9" s="227" t="s">
        <v>83</v>
      </c>
      <c r="B9" s="228"/>
      <c r="C9" s="228"/>
      <c r="D9" s="156" t="s">
        <v>3</v>
      </c>
      <c r="E9" s="157">
        <v>0</v>
      </c>
      <c r="G9" s="158">
        <f>E9*60</f>
        <v>0</v>
      </c>
      <c r="J9" s="159" t="s">
        <v>81</v>
      </c>
      <c r="K9" s="160">
        <v>480</v>
      </c>
      <c r="L9" s="161"/>
      <c r="M9" s="162"/>
      <c r="N9" s="162"/>
    </row>
    <row r="10" spans="1:14" s="156" customFormat="1" ht="15">
      <c r="A10" s="227" t="s">
        <v>80</v>
      </c>
      <c r="B10" s="228"/>
      <c r="C10" s="228"/>
      <c r="G10" s="157"/>
      <c r="J10" s="159"/>
      <c r="K10" s="160">
        <v>-50</v>
      </c>
      <c r="L10" s="161"/>
      <c r="M10" s="162"/>
      <c r="N10" s="162"/>
    </row>
    <row r="11" spans="1:14" s="156" customFormat="1" ht="15">
      <c r="A11" s="227" t="s">
        <v>79</v>
      </c>
      <c r="B11" s="228"/>
      <c r="C11" s="228"/>
      <c r="G11" s="157"/>
      <c r="J11" s="159"/>
      <c r="K11" s="160">
        <v>-30</v>
      </c>
      <c r="L11" s="161"/>
      <c r="M11" s="162"/>
      <c r="N11" s="162"/>
    </row>
    <row r="12" spans="1:14" s="156" customFormat="1" ht="15">
      <c r="A12" s="227" t="s">
        <v>78</v>
      </c>
      <c r="B12" s="227"/>
      <c r="C12" s="227"/>
      <c r="E12" s="156" t="s">
        <v>28</v>
      </c>
      <c r="F12" s="157"/>
      <c r="G12" s="157"/>
      <c r="J12" s="159">
        <v>0.85</v>
      </c>
      <c r="K12" s="160">
        <f>((1-J12)*K9)*-1</f>
        <v>-72.000000000000014</v>
      </c>
      <c r="L12" s="161"/>
      <c r="M12" s="162"/>
      <c r="N12" s="162"/>
    </row>
    <row r="13" spans="1:14" s="156" customFormat="1" ht="15">
      <c r="A13" s="227" t="s">
        <v>77</v>
      </c>
      <c r="B13" s="228"/>
      <c r="C13" s="228"/>
      <c r="F13" s="156" t="s">
        <v>76</v>
      </c>
      <c r="G13" s="163">
        <f>G9-G10-G11-G12</f>
        <v>0</v>
      </c>
      <c r="H13" s="108"/>
      <c r="J13" s="159" t="s">
        <v>76</v>
      </c>
      <c r="K13" s="160">
        <f>SUM(K9:K12)</f>
        <v>328</v>
      </c>
      <c r="L13" s="161"/>
      <c r="M13" s="162"/>
      <c r="N13" s="162"/>
    </row>
    <row r="14" spans="1:14" s="156" customFormat="1" ht="30">
      <c r="C14" s="164"/>
      <c r="F14" s="156" t="s">
        <v>75</v>
      </c>
      <c r="G14" s="163">
        <f>SUM(G13*60)</f>
        <v>0</v>
      </c>
      <c r="H14" s="108"/>
      <c r="J14" s="159" t="s">
        <v>75</v>
      </c>
      <c r="K14" s="160">
        <f>K13*60</f>
        <v>19680</v>
      </c>
      <c r="L14" s="161"/>
      <c r="M14" s="162"/>
      <c r="N14" s="162"/>
    </row>
    <row r="15" spans="1:14" s="156" customFormat="1" ht="15">
      <c r="A15" s="156" t="s">
        <v>2</v>
      </c>
      <c r="D15" s="157"/>
      <c r="J15" s="162"/>
      <c r="K15" s="165"/>
      <c r="L15" s="162"/>
      <c r="M15" s="162"/>
      <c r="N15" s="162"/>
    </row>
    <row r="16" spans="1:14" s="156" customFormat="1" ht="15">
      <c r="A16" s="156" t="s">
        <v>0</v>
      </c>
      <c r="C16" s="164"/>
      <c r="D16" s="157"/>
      <c r="G16" s="163">
        <f>G14*D16</f>
        <v>0</v>
      </c>
      <c r="J16" s="162"/>
      <c r="K16" s="165"/>
      <c r="L16" s="162"/>
      <c r="M16" s="162"/>
      <c r="N16" s="162"/>
    </row>
    <row r="17" spans="1:14" s="156" customFormat="1" ht="15">
      <c r="C17" s="164"/>
      <c r="J17" s="162"/>
      <c r="K17" s="165"/>
      <c r="L17" s="162"/>
      <c r="M17" s="162"/>
      <c r="N17" s="162"/>
    </row>
    <row r="18" spans="1:14" s="156" customFormat="1" ht="15">
      <c r="C18" s="164"/>
      <c r="J18" s="162"/>
      <c r="K18" s="165"/>
      <c r="L18" s="162"/>
      <c r="M18" s="162"/>
      <c r="N18" s="162"/>
    </row>
    <row r="19" spans="1:14" s="156" customFormat="1" ht="15">
      <c r="A19" s="155" t="s">
        <v>74</v>
      </c>
      <c r="J19" s="166"/>
      <c r="K19" s="166"/>
      <c r="L19" s="166"/>
      <c r="M19" s="166"/>
      <c r="N19" s="166"/>
    </row>
    <row r="20" spans="1:14" s="156" customFormat="1" ht="15">
      <c r="A20" s="156" t="s">
        <v>73</v>
      </c>
      <c r="J20" s="167"/>
      <c r="K20" s="167"/>
      <c r="L20" s="167"/>
      <c r="M20" s="167"/>
      <c r="N20" s="167"/>
    </row>
    <row r="21" spans="1:14" s="156" customFormat="1" ht="15">
      <c r="J21" s="108"/>
      <c r="K21" s="108"/>
      <c r="L21" s="108"/>
      <c r="M21" s="108"/>
      <c r="N21" s="108"/>
    </row>
    <row r="22" spans="1:14" s="156" customFormat="1" ht="45">
      <c r="A22" s="164" t="s">
        <v>72</v>
      </c>
      <c r="B22" s="168" t="s">
        <v>71</v>
      </c>
      <c r="C22" s="168" t="s">
        <v>70</v>
      </c>
      <c r="D22" s="168" t="s">
        <v>69</v>
      </c>
      <c r="E22" s="168" t="s">
        <v>1</v>
      </c>
      <c r="F22" s="168" t="s">
        <v>30</v>
      </c>
      <c r="G22" s="168" t="s">
        <v>31</v>
      </c>
      <c r="H22" s="169"/>
      <c r="I22" s="170" t="s">
        <v>71</v>
      </c>
      <c r="J22" s="170" t="s">
        <v>70</v>
      </c>
      <c r="K22" s="170" t="s">
        <v>69</v>
      </c>
      <c r="L22" s="170" t="s">
        <v>68</v>
      </c>
      <c r="M22" s="170" t="s">
        <v>25</v>
      </c>
      <c r="N22" s="170" t="s">
        <v>29</v>
      </c>
    </row>
    <row r="23" spans="1:14" s="156" customFormat="1" ht="15">
      <c r="A23" s="156" t="s">
        <v>67</v>
      </c>
      <c r="B23" s="171"/>
      <c r="C23" s="158">
        <f>SUM(B23/4)</f>
        <v>0</v>
      </c>
      <c r="D23" s="158">
        <f>SUM(C23/5)</f>
        <v>0</v>
      </c>
      <c r="E23" s="158" t="e">
        <f>SUM(D23/$D$15)</f>
        <v>#DIV/0!</v>
      </c>
      <c r="F23" s="172" t="e">
        <f>$G$16/C23</f>
        <v>#DIV/0!</v>
      </c>
      <c r="G23" s="172" t="e">
        <f>F23/60</f>
        <v>#DIV/0!</v>
      </c>
      <c r="H23" s="173"/>
      <c r="I23" s="174">
        <v>200</v>
      </c>
      <c r="J23" s="175">
        <f>SUM(I23/4)</f>
        <v>50</v>
      </c>
      <c r="K23" s="175">
        <f>SUM(J23/5)</f>
        <v>10</v>
      </c>
      <c r="L23" s="175">
        <f>SUM(K23/2)</f>
        <v>5</v>
      </c>
      <c r="M23" s="175">
        <f>$K$14/L23</f>
        <v>3936</v>
      </c>
      <c r="N23" s="175">
        <f>M23/60</f>
        <v>65.599999999999994</v>
      </c>
    </row>
    <row r="24" spans="1:14" s="156" customFormat="1" ht="15">
      <c r="A24" s="156" t="s">
        <v>66</v>
      </c>
      <c r="B24" s="171"/>
      <c r="C24" s="158">
        <f>SUM(B24/4)</f>
        <v>0</v>
      </c>
      <c r="D24" s="158">
        <f>SUM(C24/5)</f>
        <v>0</v>
      </c>
      <c r="E24" s="158" t="e">
        <f>SUM(D24/$D$15)</f>
        <v>#DIV/0!</v>
      </c>
      <c r="F24" s="172" t="e">
        <f>$G$16/C24</f>
        <v>#DIV/0!</v>
      </c>
      <c r="G24" s="172" t="e">
        <f>F24/60</f>
        <v>#DIV/0!</v>
      </c>
      <c r="H24" s="173"/>
      <c r="I24" s="176">
        <v>450</v>
      </c>
      <c r="J24" s="177">
        <f>SUM(I24/4)</f>
        <v>112.5</v>
      </c>
      <c r="K24" s="177">
        <f>SUM(J24/5)</f>
        <v>22.5</v>
      </c>
      <c r="L24" s="177">
        <f>SUM(K24/2)</f>
        <v>11.25</v>
      </c>
      <c r="M24" s="177">
        <f>$K$14/L24</f>
        <v>1749.3333333333333</v>
      </c>
      <c r="N24" s="175">
        <f>M24/60</f>
        <v>29.155555555555555</v>
      </c>
    </row>
    <row r="25" spans="1:14" s="156" customFormat="1" ht="15">
      <c r="A25" s="156" t="s">
        <v>24</v>
      </c>
      <c r="B25" s="171"/>
      <c r="C25" s="158">
        <f>SUM(B25/4)</f>
        <v>0</v>
      </c>
      <c r="D25" s="158">
        <f>SUM(C25/5)</f>
        <v>0</v>
      </c>
      <c r="E25" s="158" t="e">
        <f>SUM(D25/$D$15)</f>
        <v>#DIV/0!</v>
      </c>
      <c r="F25" s="172" t="e">
        <f>$G$16/C25</f>
        <v>#DIV/0!</v>
      </c>
      <c r="G25" s="172" t="e">
        <f>F25/60</f>
        <v>#DIV/0!</v>
      </c>
      <c r="H25" s="173"/>
      <c r="I25" s="176">
        <v>600</v>
      </c>
      <c r="J25" s="177">
        <f>SUM(I25/4)</f>
        <v>150</v>
      </c>
      <c r="K25" s="177">
        <f>SUM(J25/5)</f>
        <v>30</v>
      </c>
      <c r="L25" s="177">
        <f>SUM(K25/2)</f>
        <v>15</v>
      </c>
      <c r="M25" s="177">
        <f>$K$14/L25</f>
        <v>1312</v>
      </c>
      <c r="N25" s="175">
        <f>M25/60</f>
        <v>21.866666666666667</v>
      </c>
    </row>
    <row r="26" spans="1:14" s="156" customFormat="1" ht="15">
      <c r="A26" s="156" t="s">
        <v>65</v>
      </c>
      <c r="B26" s="171"/>
      <c r="C26" s="158">
        <f>SUM(B26/4)</f>
        <v>0</v>
      </c>
      <c r="D26" s="158">
        <f>SUM(C26/5)</f>
        <v>0</v>
      </c>
      <c r="E26" s="158" t="e">
        <f>SUM(D26/$D$15)</f>
        <v>#DIV/0!</v>
      </c>
      <c r="F26" s="172" t="e">
        <f>$G$16/C26</f>
        <v>#DIV/0!</v>
      </c>
      <c r="G26" s="172" t="e">
        <f>F26/60</f>
        <v>#DIV/0!</v>
      </c>
      <c r="H26" s="173"/>
      <c r="I26" s="176">
        <v>90</v>
      </c>
      <c r="J26" s="177">
        <f>SUM(I26/4)</f>
        <v>22.5</v>
      </c>
      <c r="K26" s="177">
        <f>SUM(J26/5)</f>
        <v>4.5</v>
      </c>
      <c r="L26" s="177">
        <f>SUM(K26/2)</f>
        <v>2.25</v>
      </c>
      <c r="M26" s="177">
        <f>$K$14/L26</f>
        <v>8746.6666666666661</v>
      </c>
      <c r="N26" s="175">
        <f>M26/60</f>
        <v>145.77777777777777</v>
      </c>
    </row>
    <row r="27" spans="1:14" s="156" customFormat="1" ht="16" thickBot="1">
      <c r="B27" s="169"/>
      <c r="C27" s="158"/>
      <c r="D27" s="158"/>
      <c r="E27" s="158"/>
      <c r="F27" s="178"/>
      <c r="G27" s="172"/>
      <c r="H27" s="169"/>
      <c r="I27" s="177"/>
      <c r="J27" s="177"/>
      <c r="K27" s="177"/>
      <c r="L27" s="177"/>
      <c r="M27" s="177"/>
      <c r="N27" s="177"/>
    </row>
    <row r="28" spans="1:14" s="156" customFormat="1" ht="31" thickBot="1">
      <c r="A28" s="164" t="s">
        <v>64</v>
      </c>
      <c r="B28" s="169">
        <f>SUM(B23:B27)</f>
        <v>0</v>
      </c>
      <c r="C28" s="158">
        <f>SUM(B28/4)</f>
        <v>0</v>
      </c>
      <c r="D28" s="158">
        <f>SUM(C28/5)</f>
        <v>0</v>
      </c>
      <c r="E28" s="179" t="e">
        <f>SUM(D28/$D$15)</f>
        <v>#DIV/0!</v>
      </c>
      <c r="F28" s="180" t="e">
        <f>$G$16/C28</f>
        <v>#DIV/0!</v>
      </c>
      <c r="G28" s="172" t="e">
        <f>F28/60</f>
        <v>#DIV/0!</v>
      </c>
      <c r="H28" s="169"/>
      <c r="I28" s="177">
        <f>SUM(I23:I27)</f>
        <v>1340</v>
      </c>
      <c r="J28" s="177">
        <f>SUM(I28/4)</f>
        <v>335</v>
      </c>
      <c r="K28" s="177">
        <f>SUM(J28/5)</f>
        <v>67</v>
      </c>
      <c r="L28" s="177">
        <f>SUM(K28/2)</f>
        <v>33.5</v>
      </c>
      <c r="M28" s="177">
        <f>$K$14/L28</f>
        <v>587.46268656716416</v>
      </c>
      <c r="N28" s="181">
        <f>M28/60</f>
        <v>9.7910447761194028</v>
      </c>
    </row>
    <row r="29" spans="1:14">
      <c r="I29" s="60"/>
      <c r="J29" s="60"/>
      <c r="K29" s="60"/>
      <c r="L29" s="60"/>
      <c r="M29" s="60"/>
    </row>
  </sheetData>
  <mergeCells count="5">
    <mergeCell ref="A9:C9"/>
    <mergeCell ref="A10:C10"/>
    <mergeCell ref="A11:C11"/>
    <mergeCell ref="A12:C12"/>
    <mergeCell ref="A13:C13"/>
  </mergeCells>
  <phoneticPr fontId="10" type="noConversion"/>
  <printOptions horizontalCentered="1"/>
  <pageMargins left="0.4" right="0.4" top="0.4" bottom="0.4" header="0.4" footer="0.2"/>
  <pageSetup paperSize="3" orientation="landscape" horizontalDpi="4294967292" verticalDpi="4294967292"/>
  <headerFooter>
    <oddFooter>&amp;L&amp;K000000&amp;A&amp;R&amp;K000000&amp;F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1" OnePage="1" WScale="9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Time Measurement Worksheet</vt:lpstr>
      <vt:lpstr>Combination Table</vt:lpstr>
      <vt:lpstr>Standardized Work Chart</vt:lpstr>
      <vt:lpstr>Work Balance Chart</vt:lpstr>
      <vt:lpstr>Operation Work Standards Sheet</vt:lpstr>
      <vt:lpstr>Job Breakdown Sheet</vt:lpstr>
      <vt:lpstr>Takt Time worksheet</vt:lpstr>
    </vt:vector>
  </TitlesOfParts>
  <Company>UK CRMS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littlefield</dc:creator>
  <cp:lastModifiedBy>David Veech</cp:lastModifiedBy>
  <cp:lastPrinted>2014-07-29T17:11:40Z</cp:lastPrinted>
  <dcterms:created xsi:type="dcterms:W3CDTF">2004-01-25T17:48:58Z</dcterms:created>
  <dcterms:modified xsi:type="dcterms:W3CDTF">2014-07-30T15:05:47Z</dcterms:modified>
</cp:coreProperties>
</file>